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0" windowHeight="32767" activeTab="0"/>
  </bookViews>
  <sheets>
    <sheet name="PLAN 2020 Corregido" sheetId="1" r:id="rId1"/>
  </sheets>
  <definedNames/>
  <calcPr fullCalcOnLoad="1"/>
</workbook>
</file>

<file path=xl/sharedStrings.xml><?xml version="1.0" encoding="utf-8"?>
<sst xmlns="http://schemas.openxmlformats.org/spreadsheetml/2006/main" count="718" uniqueCount="146">
  <si>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</si>
  <si>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</si>
  <si>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</si>
  <si>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</si>
  <si>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</si>
  <si>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</si>
  <si>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</si>
  <si>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</si>
  <si>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</si>
  <si>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</si>
  <si>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</si>
  <si>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¿Se requieren vigencias futuras?</t>
  </si>
  <si>
    <t>Datos de contacto del responsable</t>
  </si>
  <si>
    <t>B. ADQUISICIONES PLANEADAS</t>
  </si>
  <si>
    <t>Página web</t>
  </si>
  <si>
    <t>Fecha de última actualización del PAA</t>
  </si>
  <si>
    <t>Misión y visión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</si>
  <si>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</si>
  <si>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</si>
  <si>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</si>
  <si>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</si>
  <si>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</si>
  <si>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</si>
  <si>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</si>
  <si>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</si>
  <si>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CORPORACION AUTONOMA REGIONAL DEL ATLANTICO - CRA</t>
  </si>
  <si>
    <t>CALLE 66 Nº 54 - 43</t>
  </si>
  <si>
    <t>12 Meses</t>
  </si>
  <si>
    <t>Selección Abreviada</t>
  </si>
  <si>
    <t>Propios</t>
  </si>
  <si>
    <t>NO</t>
  </si>
  <si>
    <t>N/A</t>
  </si>
  <si>
    <t>Carpetas blanco caratulas y contracaratulas con logotipo impreso de la CRA</t>
  </si>
  <si>
    <t>Minima cuantia</t>
  </si>
  <si>
    <t>Hojas tamaño carta impresas a 4 tintas con el logo de la CRA en papel reciclable</t>
  </si>
  <si>
    <t>Hojas tamaño oficio impresas a 4 tintas con el logo de la CRA en papel reciclable</t>
  </si>
  <si>
    <t>39121700               39101600                   47131600     50161509      50201706  52151504</t>
  </si>
  <si>
    <t>1 Mes</t>
  </si>
  <si>
    <t xml:space="preserve">Suminsitro de combustible tipo disel y lubricantes </t>
  </si>
  <si>
    <t>1 mes</t>
  </si>
  <si>
    <t>Compra de un sistema de audio de ultima tecnologia para la sala de juntas y eventos</t>
  </si>
  <si>
    <t>Compra de aires acondicionados tipo mini splits y central</t>
  </si>
  <si>
    <t>Mantenimeinto  Aires Acondicionados</t>
  </si>
  <si>
    <t xml:space="preserve"> Mantenimeinto Parque Automotor</t>
  </si>
  <si>
    <t xml:space="preserve"> Mantenimiento de extintores</t>
  </si>
  <si>
    <t>Mantenimiento jardines y zonas verdes de la sede principal</t>
  </si>
  <si>
    <t>Mantenimiento motobombas y porton electrico</t>
  </si>
  <si>
    <t xml:space="preserve"> Polizas generales de seguros</t>
  </si>
  <si>
    <t xml:space="preserve">Servicio de correo </t>
  </si>
  <si>
    <t>Fotocopiado y reproduccion de documentos</t>
  </si>
  <si>
    <t xml:space="preserve"> Compra de codigo y literatura juridica</t>
  </si>
  <si>
    <t>1 Meses</t>
  </si>
  <si>
    <t xml:space="preserve">Compra de tiquetes Aereos </t>
  </si>
  <si>
    <t xml:space="preserve">Suministro en forma sucesiva y periodica de tintas y tonner </t>
  </si>
  <si>
    <t>Alquiler de 9 vehiculos</t>
  </si>
  <si>
    <t>56101713      56112102</t>
  </si>
  <si>
    <t>Compra de mobiliario de oficina</t>
  </si>
  <si>
    <t>Dotacion de elementos de proteccion personal</t>
  </si>
  <si>
    <t>Mantenimiento electrico planta y subestacion</t>
  </si>
  <si>
    <t>12 meses</t>
  </si>
  <si>
    <t>Compra de elementos, luminarias y partes electricas</t>
  </si>
  <si>
    <t>Actividades de desarrollo de sistemas informáticos: Contratación de personal ideoneo para la apoyar la Oficina de Sistemas de Información (Pagina Web)</t>
  </si>
  <si>
    <t>11 meses</t>
  </si>
  <si>
    <t>Edición de programas de informática: Compra y Renovación de licencias</t>
  </si>
  <si>
    <t>9 meses</t>
  </si>
  <si>
    <t>Mantenimiento y reparación de computadores y de equipo periférico</t>
  </si>
  <si>
    <t>Minima Cuantia</t>
  </si>
  <si>
    <t>Comercio al por menor de computadores, equipos periféricos, programas de informática y equipos de telecomunicaciones en establecimientos especializados: Compra de Equipos</t>
  </si>
  <si>
    <t>Comercio al por menor de equipos y aparatos de sonido y de video, en establecimientos especializados: Actualización del Circuito Cerrado de TV</t>
  </si>
  <si>
    <t>Actualización de la red de voz y datos (Adquisición de switches, servidores, dispositivos de voz, ampliación de la red cableada)</t>
  </si>
  <si>
    <t>3 meses</t>
  </si>
  <si>
    <t>Implementación del Marco de Referencia de Arquitectura Empresarial para Gestión TIC</t>
  </si>
  <si>
    <t>8 meses</t>
  </si>
  <si>
    <t>Servicio de Internet Empresarial dedicado Banda Ancha de 500 Mbps, con DNS, poll de direcciones IP públicas y cloud mail</t>
  </si>
  <si>
    <t>Adquisición de sistema eléctrico de respaldo</t>
  </si>
  <si>
    <t>4 meses</t>
  </si>
  <si>
    <t>PLAN ANUAL DE ADQUISICIONES AÑO 2020</t>
  </si>
  <si>
    <t>WWW.CRAUTONOMA.GOV.CO</t>
  </si>
  <si>
    <t>La Corporacion Autonoma Regional del Atlantico-CRA, cuenta con 9 ejes estrategicos contempaldos en el plan de accion y a ejecutarse durante la vigencia actual.</t>
  </si>
  <si>
    <t>Fecha estimada de inicio de proceso  selección</t>
  </si>
  <si>
    <t>Valor estimado vigencia actual</t>
  </si>
  <si>
    <t>Estado de solicitud  vigencias futuras</t>
  </si>
  <si>
    <t>44121704                24112504                             14121503                31201512                44103203                             44122107                44122103                44121604                14111514                14111514                 44121905                14111508                31151501                44121506                44121904                14111507                44122104             44121708</t>
  </si>
  <si>
    <t xml:space="preserve">Robinson Mafiol Coronado                                        Profesional Universitario                                                       </t>
  </si>
  <si>
    <t xml:space="preserve">Robinson Mafiol Coronado                                        Profesional Universitario                                                      </t>
  </si>
  <si>
    <t xml:space="preserve">Compra de elementos de aseo, cafeteria </t>
  </si>
  <si>
    <t xml:space="preserve">Desarrollo Recursos Humanos </t>
  </si>
  <si>
    <t>propios</t>
  </si>
  <si>
    <t>Adquirir del sistema de ärea Cardio Protegida y area protegida por servicio de ambulacia.</t>
  </si>
  <si>
    <t>Suministro en forma sucesiva y periodica de papeleria y utiles de oficina,tales como resmas de papel carta, oficio ,lapices,folderes,boligrafos, etc</t>
  </si>
  <si>
    <t>Sobre blanco impreso en policromia, publicaciones impresas, publicaciones electronicas</t>
  </si>
  <si>
    <t>Compra de Extintores</t>
  </si>
  <si>
    <t>Servicio de vigilancia Sede Principal, Sede 2  y Repelon</t>
  </si>
  <si>
    <t>Servicio de personal temporal</t>
  </si>
  <si>
    <t>Servicios profesionales de Ingenieria y Arquitectura</t>
  </si>
  <si>
    <t>Instrumentos de medida Observacion y Ensayo</t>
  </si>
  <si>
    <t xml:space="preserve">Formacion, Desarrollo y Estimulos  laborales </t>
  </si>
  <si>
    <t>Servicios Legales Profesionales</t>
  </si>
  <si>
    <t>Licitacion Publica</t>
  </si>
  <si>
    <t xml:space="preserve">Robinson Mafiol Coronado  -Profesional Universitario                                                       </t>
  </si>
  <si>
    <t>CORPORACION AUTONOMA REGIONAL DEL ATLANTICO  C.R.A</t>
  </si>
  <si>
    <r>
      <t>Mision</t>
    </r>
    <r>
      <rPr>
        <sz val="11"/>
        <color indexed="8"/>
        <rFont val="Arial"/>
        <family val="2"/>
      </rPr>
      <t xml:space="preserve">:Conservar, recuperar y proteger los recursos naturales y el ambiente, en el Departamento del Atlántico, mediante la ejecución de políticas, estrategias y acciones de desarrollo sostenible”
                                                                              </t>
    </r>
  </si>
  <si>
    <t>Profesional de apoyo (ingeniera Industrial esp. SST, con licencia, curso virtual de 50 horas) para alineación anual del SG-SST con la normatividad vigente en materia de estándarea minimos, actualización de matriz legal, actualización de matriz de peligros y riesgos, auditorias, y soporte en la ejecución y avance del SG.-SST , apoyo en manejo y desarrolo de brigadas, rendiciòn de cuentas y revisión de la alta dirección.</t>
  </si>
  <si>
    <t>N.A.</t>
  </si>
  <si>
    <t>Profesional de apoyo (Medico laboral o medico especialista en medicina del trabajo,con licencia en SST , y  Curso virtual de 50 horas)para manejo del estanar 3 de gestión de la salud, custodia y admiistración de historias medicas ocupacionales, seguimiento a cumplimiento de recomendaciones medicas laborales, reubicaciones, readaptaciones laborales, campañas de prevención y promoción en salud y en egneral el manejo confidencial de los compnentes mdicos asociados al SG-SST debido a que existe la exigncia legal de idoneidad y reserva y custodia de información medica reservada.</t>
  </si>
  <si>
    <t>Contratación de las intervenciones en salud derivadas de los programas de vigilacia epidemiologica de riesgo biomecanico, riesgo psicosocial, programa de alcohol y drogas y riesgo biologico que incluye pruebas psicologicas, pruebas de alcohol, drogas y sustancias psicoactivas, vacunación, etc)</t>
  </si>
  <si>
    <t>$28.000.000</t>
  </si>
  <si>
    <t>$50.000.000</t>
  </si>
  <si>
    <t>Sostenimiento del Plan Estrategico de Seguridad Víal en sus 5 componentes:  Fortalecimiento de la gestión institucvional, comportamiento seguro, vehículo seguros,  infraestructura segura y atención a víctimas . Garantizando el Aval del respectivo Ente de Control.</t>
  </si>
  <si>
    <t>Desarrollo y sostenimiento del programa de educación, promoción y prevención del riesgo psicosocial: actualización del diagnóstico con la bateria psicosocial del Ministerio del Trabajo,  Capacitación, intervención preventiva.</t>
  </si>
  <si>
    <t>$40.000.000</t>
  </si>
  <si>
    <t>Desarrollo y sostenimiento del programa de prevención del acoso labortal, desarrollo de campañas preventivas, educativas y de atención al acoso laboral, fortalecimiento del comité de convivencia laboral, proceso de elelección y constitución vigencia 2019 - 2021</t>
  </si>
  <si>
    <t>$45.000.000</t>
  </si>
  <si>
    <t xml:space="preserve">Desarrollo y sostenimiento del programa de educación, promoción y prevención del consumo de sustancia psicoactivas SPA </t>
  </si>
  <si>
    <t>$38.000.000</t>
  </si>
  <si>
    <t>Programa de promoción y prevención de estilos de vida saludables y prevención de enfermeddaes cronicas no transmisibles.</t>
  </si>
  <si>
    <t>6 meses</t>
  </si>
  <si>
    <t>$36.000.000</t>
  </si>
  <si>
    <t>Realización de examenes medicos de ingreso control y retiro de los funcionarios y examenes de control periodico de los contratistas con vinculación superior a 2 años con la Corporación. Desarrollo y sostenimiento de los programas de vigilancia epidemiologico de riesgo osteomusculñar, biomecanico y biologico.</t>
  </si>
  <si>
    <t>Prestar servicios de apoyo a la Secretaría General en la socialización de los instrumentos del proceso, sensibilización al personal, en las actividades de orientación a los usuarios y en todas las acciones que surjan en el proceso con miras a fortalecerlo.</t>
  </si>
  <si>
    <t>11  meses</t>
  </si>
  <si>
    <t>Prestar servicios de apoyo a la Secretaría General en el  área de Archivo central, en la toma del inventario, en la organización documental,  en la  verificación de las trasferencias documentales de los archivos de gestión y en todas las acciones que surjan en el Proceso de Gestión Documental y de Archivo con miras a fortalecerlo.</t>
  </si>
  <si>
    <t>Prestar servicios de apoyo a la Secretaría General  en la verificación del estado de conservación, organización e inventario de las unidades de almacenamiento de los documentos en el archivo total y en todas las acciones que surjan en el Proceso de Gestión Documental y de Archivo con miras a fortalecerlo.</t>
  </si>
  <si>
    <t>Prestar servicios de apoyo a la Secretaría General en el área de Archivo, en el levantamiento de información para actualizar el Diagnóstico Integral de archivos, y en todas las acciones que surjan en el Proceso de Gestión Documental y de Archivo con miras a fortalecerlo.</t>
  </si>
  <si>
    <t>Prestar los servicios como técnico para apoyar las actividades tendientes a la atención de los usuarios que requieren orientación sobre los diferentes trámites y evaluar la satisfacción de estos con respecto a los servicios prestados por la Corporación</t>
  </si>
  <si>
    <t>Prestar servicios de apoyo a la Secretaría General en el  área de recepción, en el registro, organización y envío de las comunicaciones oficiales; y en todas las acciones que surjan en el Proceso de Gestión Documental y de Archivo con miras a fortalecerlo.</t>
  </si>
  <si>
    <t>Licitación Pública</t>
  </si>
  <si>
    <t>Profesional para apoyar las actividades de secretaria general en cuanto a las rendiciones de cuentas, sistema de seguridad y salud en el trabajo, sistema de gestión de la calidad, entre otros</t>
  </si>
  <si>
    <t>Profesional para el seguimiento a indicadores, no conformidades y apoyo en la construcción del informe por la dirección</t>
  </si>
  <si>
    <t>10 Meses</t>
  </si>
  <si>
    <t>Profesional para el seguimiento y ajuste de los riesgos institucionales, de corrupcion y demas actividades relacionadas</t>
  </si>
  <si>
    <t>Profesional para la Auditoria Interna del sistema de gestión integrado y seguimiento a los hallazgos</t>
  </si>
  <si>
    <t>9 Meses</t>
  </si>
  <si>
    <t>Profesional para el control de información, control de documentos, y actividades propias de calidad</t>
  </si>
  <si>
    <t>Profesional para el apoyo a la dimension del sistema de control interno como parte del modelo integrado de planeación y gestión</t>
  </si>
  <si>
    <t>Profesional para el apoyo al seguimiento en la implementacion del sga en los proyectos de la entidad</t>
  </si>
  <si>
    <t xml:space="preserve">Proyecto para el fortalecimiento del sistema de gestion integrado (calidad ISO 9001, ambiente ISO 14001 y seguridad y salud en el trabajo ISO 45001) </t>
  </si>
  <si>
    <t>Proyecto para la implementación del Modelo Integrado de Planeación y Gestión y la construccion del codigo de integridad</t>
  </si>
  <si>
    <t>Capacitacion en temas del sistema de gestión de la calidad y sistema de gestión ambiental (gestion del conocimiento, seguridad de la información, sistema de gestión ambiental, sistema de gestion antisoborno)</t>
  </si>
  <si>
    <t>4 Meses</t>
  </si>
  <si>
    <t>Calibracion y mantenimiento de sonometros y fuentes de monitoreo movil</t>
  </si>
  <si>
    <t>5 Meses</t>
  </si>
  <si>
    <r>
      <t xml:space="preserve">Programa de prevención y control de riesgos: intervención de los riesgos identificados en los lugares de trabajo mediante la matriz de peligros y riesgos, lo cual incluye reparaciones locativas, aditamentos ergonomicos en oficinas, evaluaciones de </t>
    </r>
    <r>
      <rPr>
        <sz val="10"/>
        <color indexed="8"/>
        <rFont val="Arial"/>
        <family val="2"/>
      </rPr>
      <t>iluminación y  ruido, cambio de luminarias en mal estado, sonoaislamiento de áreas ruidosas, compra de sueros antiofidicos para atención de emergencias por mordedura de serpientes.</t>
    </r>
  </si>
  <si>
    <t>Proceso de digitalizacion documental  de las series de archivo central ( Historias Laborales,Contatos, financiera)</t>
  </si>
  <si>
    <t>Contratación directa</t>
  </si>
  <si>
    <t>Acompañamiento en la implementacion del sistema de gestion integrado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</si>
</sst>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_-* #,##0.00\ _€_-;\-* #,##0.00\ _€_-;_-* &quot;-&quot;??\ _€_-;_-@_-"/>
    <numFmt numFmtId="174" formatCode="_-* #,##0\ _€_-;\-* #,##0\ _€_-;_-* &quot;-&quot;??\ _€_-;_-@_-"/>
    <numFmt numFmtId="175" formatCode="_(* #,##0.0_);_(* \(#,##0.0\);_(* &quot;-&quot;??_);_(@_)"/>
    <numFmt numFmtId="176" formatCode="_(* #,##0_);_(* \(#,##0\);_(* &quot;-&quot;??_);_(@_)"/>
    <numFmt numFmtId="177" formatCode="_-&quot;$&quot;* #,##0.00_-;\-&quot;$&quot;* #,##0.00_-;_-&quot;$&quot;* &quot;-&quot;??_-;_-@_-"/>
    <numFmt numFmtId="178" formatCode="[$-1540A]dd\-mmm\-yy;@"/>
    <numFmt numFmtId="179" formatCode="[$-240A]General"/>
    <numFmt numFmtId="180" formatCode="#,###\ &quot;COP&quot;"/>
    <numFmt numFmtId="181" formatCode="&quot;$&quot;\ #,##0"/>
    <numFmt numFmtId="182" formatCode="[$-240A]dddd\,\ dd&quot; de &quot;mmmm&quot; de &quot;yyyy"/>
    <numFmt numFmtId="183" formatCode="dd/mm/yyyy;@"/>
    <numFmt numFmtId="184" formatCode="[$-240A]d&quot; de &quot;mmmm&quot; de &quot;yyyy;@"/>
    <numFmt numFmtId="185" formatCode="[$-240A]hh:mm:ss\ AM/P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4" fillId="0" borderId="0">
      <alignment horizontal="left" vertical="center"/>
      <protection/>
    </xf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180" fontId="2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79" fontId="1" fillId="0" borderId="0">
      <alignment/>
      <protection/>
    </xf>
    <xf numFmtId="179" fontId="1" fillId="0" borderId="0">
      <alignment/>
      <protection/>
    </xf>
    <xf numFmtId="0" fontId="5" fillId="30" borderId="0">
      <alignment horizontal="center" vertical="center"/>
      <protection/>
    </xf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170" fontId="56" fillId="0" borderId="10" xfId="0" applyNumberFormat="1" applyFont="1" applyBorder="1" applyAlignment="1">
      <alignment vertical="center" wrapText="1"/>
    </xf>
    <xf numFmtId="0" fontId="57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7" fillId="0" borderId="0" xfId="0" applyFont="1" applyFill="1" applyBorder="1" applyAlignment="1">
      <alignment wrapText="1"/>
    </xf>
    <xf numFmtId="17" fontId="57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justify" wrapText="1"/>
    </xf>
    <xf numFmtId="170" fontId="58" fillId="0" borderId="10" xfId="0" applyNumberFormat="1" applyFont="1" applyBorder="1" applyAlignment="1">
      <alignment horizontal="left" vertical="top" wrapText="1"/>
    </xf>
    <xf numFmtId="0" fontId="59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60" fillId="0" borderId="0" xfId="0" applyFont="1" applyAlignment="1">
      <alignment horizontal="center"/>
    </xf>
    <xf numFmtId="0" fontId="58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wrapText="1"/>
    </xf>
    <xf numFmtId="0" fontId="62" fillId="0" borderId="10" xfId="0" applyFont="1" applyBorder="1" applyAlignment="1">
      <alignment wrapText="1"/>
    </xf>
    <xf numFmtId="0" fontId="62" fillId="0" borderId="10" xfId="0" applyFont="1" applyBorder="1" applyAlignment="1" quotePrefix="1">
      <alignment horizontal="left" wrapText="1"/>
    </xf>
    <xf numFmtId="0" fontId="63" fillId="0" borderId="10" xfId="51" applyFont="1" applyBorder="1" applyAlignment="1" quotePrefix="1">
      <alignment wrapText="1"/>
    </xf>
    <xf numFmtId="0" fontId="57" fillId="0" borderId="0" xfId="0" applyFont="1" applyFill="1" applyAlignment="1">
      <alignment wrapText="1"/>
    </xf>
    <xf numFmtId="0" fontId="10" fillId="4" borderId="10" xfId="41" applyFont="1" applyFill="1" applyBorder="1" applyAlignment="1">
      <alignment horizontal="center" wrapText="1"/>
    </xf>
    <xf numFmtId="0" fontId="11" fillId="4" borderId="10" xfId="41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left" vertical="top" wrapText="1"/>
    </xf>
    <xf numFmtId="0" fontId="57" fillId="0" borderId="10" xfId="71" applyFont="1" applyFill="1" applyBorder="1" applyAlignment="1">
      <alignment horizontal="center"/>
      <protection/>
    </xf>
    <xf numFmtId="171" fontId="57" fillId="0" borderId="0" xfId="0" applyNumberFormat="1" applyFont="1" applyAlignment="1">
      <alignment wrapText="1"/>
    </xf>
    <xf numFmtId="0" fontId="57" fillId="0" borderId="10" xfId="0" applyNumberFormat="1" applyFont="1" applyFill="1" applyBorder="1" applyAlignment="1">
      <alignment horizontal="center" wrapText="1"/>
    </xf>
    <xf numFmtId="0" fontId="57" fillId="0" borderId="0" xfId="0" applyNumberFormat="1" applyFont="1" applyFill="1" applyBorder="1" applyAlignment="1">
      <alignment horizontal="left" wrapText="1"/>
    </xf>
    <xf numFmtId="0" fontId="57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wrapText="1"/>
    </xf>
    <xf numFmtId="0" fontId="57" fillId="0" borderId="10" xfId="71" applyFont="1" applyFill="1" applyBorder="1" applyAlignment="1">
      <alignment horizontal="center" vertical="center"/>
      <protection/>
    </xf>
    <xf numFmtId="0" fontId="61" fillId="0" borderId="0" xfId="0" applyFont="1" applyAlignment="1">
      <alignment wrapText="1"/>
    </xf>
    <xf numFmtId="0" fontId="62" fillId="0" borderId="0" xfId="0" applyFont="1" applyAlignment="1">
      <alignment/>
    </xf>
    <xf numFmtId="0" fontId="62" fillId="0" borderId="10" xfId="0" applyFont="1" applyFill="1" applyBorder="1" applyAlignment="1" applyProtection="1">
      <alignment horizontal="left" vertical="center" wrapText="1"/>
      <protection/>
    </xf>
    <xf numFmtId="17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 applyProtection="1">
      <alignment vertical="center"/>
      <protection/>
    </xf>
    <xf numFmtId="0" fontId="62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 wrapText="1"/>
    </xf>
    <xf numFmtId="0" fontId="62" fillId="0" borderId="10" xfId="34" applyFont="1" applyFill="1" applyBorder="1" applyAlignment="1" applyProtection="1">
      <alignment horizontal="center" wrapText="1"/>
      <protection locked="0"/>
    </xf>
    <xf numFmtId="171" fontId="62" fillId="0" borderId="0" xfId="0" applyNumberFormat="1" applyFont="1" applyAlignment="1">
      <alignment wrapText="1"/>
    </xf>
    <xf numFmtId="0" fontId="62" fillId="0" borderId="10" xfId="0" applyNumberFormat="1" applyFont="1" applyFill="1" applyBorder="1" applyAlignment="1">
      <alignment horizontal="center"/>
    </xf>
    <xf numFmtId="0" fontId="62" fillId="0" borderId="10" xfId="71" applyFont="1" applyFill="1" applyBorder="1" applyAlignment="1">
      <alignment horizontal="center" wrapText="1"/>
      <protection/>
    </xf>
    <xf numFmtId="0" fontId="62" fillId="0" borderId="10" xfId="0" applyNumberFormat="1" applyFont="1" applyFill="1" applyBorder="1" applyAlignment="1">
      <alignment horizontal="left" wrapText="1"/>
    </xf>
    <xf numFmtId="0" fontId="62" fillId="0" borderId="10" xfId="71" applyFont="1" applyFill="1" applyBorder="1" applyAlignment="1">
      <alignment horizontal="center"/>
      <protection/>
    </xf>
    <xf numFmtId="0" fontId="62" fillId="0" borderId="0" xfId="0" applyFont="1" applyFill="1" applyAlignment="1">
      <alignment wrapText="1"/>
    </xf>
    <xf numFmtId="0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17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65" fillId="0" borderId="0" xfId="0" applyFont="1" applyFill="1" applyAlignment="1">
      <alignment wrapText="1"/>
    </xf>
    <xf numFmtId="17" fontId="62" fillId="0" borderId="10" xfId="0" applyNumberFormat="1" applyFont="1" applyFill="1" applyBorder="1" applyAlignment="1">
      <alignment horizontal="center" wrapText="1"/>
    </xf>
    <xf numFmtId="0" fontId="62" fillId="0" borderId="10" xfId="0" applyNumberFormat="1" applyFont="1" applyFill="1" applyBorder="1" applyAlignment="1">
      <alignment horizontal="left"/>
    </xf>
    <xf numFmtId="0" fontId="62" fillId="0" borderId="10" xfId="0" applyFont="1" applyFill="1" applyBorder="1" applyAlignment="1">
      <alignment/>
    </xf>
    <xf numFmtId="0" fontId="62" fillId="0" borderId="10" xfId="0" applyFont="1" applyFill="1" applyBorder="1" applyAlignment="1">
      <alignment horizontal="left"/>
    </xf>
    <xf numFmtId="0" fontId="62" fillId="0" borderId="10" xfId="0" applyNumberFormat="1" applyFont="1" applyFill="1" applyBorder="1" applyAlignment="1">
      <alignment/>
    </xf>
    <xf numFmtId="0" fontId="62" fillId="0" borderId="10" xfId="0" applyNumberFormat="1" applyFont="1" applyFill="1" applyBorder="1" applyAlignment="1">
      <alignment wrapText="1"/>
    </xf>
    <xf numFmtId="0" fontId="62" fillId="0" borderId="10" xfId="0" applyFont="1" applyFill="1" applyBorder="1" applyAlignment="1" applyProtection="1">
      <alignment vertical="center" wrapText="1"/>
      <protection/>
    </xf>
    <xf numFmtId="0" fontId="62" fillId="0" borderId="10" xfId="0" applyFont="1" applyFill="1" applyBorder="1" applyAlignment="1">
      <alignment vertical="center" wrapText="1"/>
    </xf>
    <xf numFmtId="0" fontId="62" fillId="0" borderId="10" xfId="0" applyNumberFormat="1" applyFont="1" applyFill="1" applyBorder="1" applyAlignment="1">
      <alignment vertical="center" wrapText="1"/>
    </xf>
    <xf numFmtId="0" fontId="62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vertical="center" wrapText="1"/>
    </xf>
    <xf numFmtId="17" fontId="62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wrapText="1"/>
    </xf>
    <xf numFmtId="0" fontId="62" fillId="0" borderId="10" xfId="7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2" fillId="4" borderId="11" xfId="41" applyFont="1" applyFill="1" applyBorder="1" applyAlignment="1">
      <alignment horizontal="center" wrapText="1"/>
    </xf>
    <xf numFmtId="0" fontId="12" fillId="4" borderId="12" xfId="41" applyFont="1" applyFill="1" applyBorder="1" applyAlignment="1">
      <alignment horizontal="center" wrapText="1"/>
    </xf>
    <xf numFmtId="0" fontId="12" fillId="4" borderId="13" xfId="41" applyFont="1" applyFill="1" applyBorder="1" applyAlignment="1">
      <alignment horizontal="center" wrapText="1"/>
    </xf>
    <xf numFmtId="0" fontId="62" fillId="0" borderId="14" xfId="0" applyFont="1" applyBorder="1" applyAlignment="1">
      <alignment wrapText="1"/>
    </xf>
    <xf numFmtId="0" fontId="62" fillId="0" borderId="15" xfId="0" applyFont="1" applyBorder="1" applyAlignment="1">
      <alignment wrapText="1"/>
    </xf>
    <xf numFmtId="0" fontId="62" fillId="0" borderId="16" xfId="0" applyFont="1" applyBorder="1" applyAlignment="1">
      <alignment wrapText="1"/>
    </xf>
    <xf numFmtId="0" fontId="62" fillId="0" borderId="17" xfId="0" applyFont="1" applyBorder="1" applyAlignment="1">
      <alignment wrapText="1"/>
    </xf>
    <xf numFmtId="0" fontId="62" fillId="0" borderId="18" xfId="0" applyFont="1" applyBorder="1" applyAlignment="1">
      <alignment wrapText="1"/>
    </xf>
    <xf numFmtId="14" fontId="62" fillId="0" borderId="10" xfId="0" applyNumberFormat="1" applyFont="1" applyBorder="1" applyAlignment="1">
      <alignment wrapText="1"/>
    </xf>
    <xf numFmtId="0" fontId="57" fillId="0" borderId="0" xfId="0" applyFont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62" fillId="0" borderId="0" xfId="0" applyFont="1" applyAlignment="1">
      <alignment horizontal="center" wrapText="1"/>
    </xf>
    <xf numFmtId="0" fontId="12" fillId="0" borderId="10" xfId="71" applyFont="1" applyFill="1" applyBorder="1" applyAlignment="1">
      <alignment horizontal="center" vertical="center"/>
      <protection/>
    </xf>
    <xf numFmtId="0" fontId="62" fillId="0" borderId="10" xfId="0" applyNumberFormat="1" applyFont="1" applyFill="1" applyBorder="1" applyAlignment="1">
      <alignment horizontal="left" vertical="center" wrapText="1"/>
    </xf>
    <xf numFmtId="0" fontId="12" fillId="0" borderId="10" xfId="71" applyFont="1" applyFill="1" applyBorder="1" applyAlignment="1">
      <alignment horizontal="center"/>
      <protection/>
    </xf>
    <xf numFmtId="171" fontId="62" fillId="0" borderId="10" xfId="55" applyFont="1" applyFill="1" applyBorder="1" applyAlignment="1">
      <alignment vertical="center" wrapText="1"/>
    </xf>
    <xf numFmtId="0" fontId="62" fillId="0" borderId="19" xfId="0" applyFont="1" applyFill="1" applyBorder="1" applyAlignment="1">
      <alignment horizontal="center" vertical="center" wrapText="1"/>
    </xf>
    <xf numFmtId="4" fontId="62" fillId="0" borderId="10" xfId="55" applyNumberFormat="1" applyFont="1" applyFill="1" applyBorder="1" applyAlignment="1">
      <alignment vertical="center" wrapText="1"/>
    </xf>
    <xf numFmtId="4" fontId="62" fillId="0" borderId="10" xfId="55" applyNumberFormat="1" applyFont="1" applyFill="1" applyBorder="1" applyAlignment="1">
      <alignment wrapText="1"/>
    </xf>
    <xf numFmtId="4" fontId="56" fillId="0" borderId="0" xfId="55" applyNumberFormat="1" applyFont="1" applyFill="1" applyBorder="1" applyAlignment="1">
      <alignment wrapText="1"/>
    </xf>
    <xf numFmtId="171" fontId="62" fillId="0" borderId="10" xfId="55" applyFont="1" applyFill="1" applyBorder="1" applyAlignment="1">
      <alignment wrapText="1"/>
    </xf>
    <xf numFmtId="171" fontId="12" fillId="0" borderId="10" xfId="55" applyFont="1" applyFill="1" applyBorder="1" applyAlignment="1">
      <alignment wrapText="1"/>
    </xf>
    <xf numFmtId="4" fontId="62" fillId="0" borderId="10" xfId="55" applyNumberFormat="1" applyFont="1" applyFill="1" applyBorder="1" applyAlignment="1">
      <alignment/>
    </xf>
    <xf numFmtId="171" fontId="62" fillId="0" borderId="0" xfId="55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" fontId="62" fillId="0" borderId="10" xfId="0" applyNumberFormat="1" applyFont="1" applyFill="1" applyBorder="1" applyAlignment="1">
      <alignment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4" fontId="6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/>
    </xf>
    <xf numFmtId="4" fontId="62" fillId="0" borderId="10" xfId="0" applyNumberFormat="1" applyFont="1" applyBorder="1" applyAlignment="1">
      <alignment horizontal="right" vertical="center" wrapText="1"/>
    </xf>
    <xf numFmtId="4" fontId="62" fillId="0" borderId="10" xfId="55" applyNumberFormat="1" applyFont="1" applyBorder="1" applyAlignment="1">
      <alignment horizontal="right" vertical="center" wrapText="1"/>
    </xf>
    <xf numFmtId="171" fontId="61" fillId="0" borderId="0" xfId="0" applyNumberFormat="1" applyFont="1" applyAlignment="1">
      <alignment wrapText="1"/>
    </xf>
    <xf numFmtId="0" fontId="57" fillId="0" borderId="10" xfId="0" applyFont="1" applyFill="1" applyBorder="1" applyAlignment="1">
      <alignment horizontal="left" wrapText="1"/>
    </xf>
    <xf numFmtId="0" fontId="57" fillId="0" borderId="21" xfId="0" applyFont="1" applyFill="1" applyBorder="1" applyAlignment="1">
      <alignment horizontal="left" wrapText="1"/>
    </xf>
    <xf numFmtId="0" fontId="57" fillId="0" borderId="22" xfId="0" applyFont="1" applyFill="1" applyBorder="1" applyAlignment="1">
      <alignment horizontal="left" wrapText="1"/>
    </xf>
    <xf numFmtId="0" fontId="57" fillId="0" borderId="23" xfId="0" applyFont="1" applyFill="1" applyBorder="1" applyAlignment="1">
      <alignment horizontal="left" wrapText="1"/>
    </xf>
    <xf numFmtId="0" fontId="57" fillId="0" borderId="24" xfId="0" applyFont="1" applyFill="1" applyBorder="1" applyAlignment="1">
      <alignment horizontal="left" wrapText="1"/>
    </xf>
    <xf numFmtId="0" fontId="57" fillId="0" borderId="0" xfId="0" applyFont="1" applyFill="1" applyBorder="1" applyAlignment="1">
      <alignment horizontal="left" wrapText="1"/>
    </xf>
    <xf numFmtId="0" fontId="57" fillId="0" borderId="25" xfId="0" applyFont="1" applyFill="1" applyBorder="1" applyAlignment="1">
      <alignment horizontal="left" wrapText="1"/>
    </xf>
    <xf numFmtId="0" fontId="57" fillId="0" borderId="20" xfId="0" applyFont="1" applyFill="1" applyBorder="1" applyAlignment="1">
      <alignment horizontal="left" wrapText="1"/>
    </xf>
    <xf numFmtId="0" fontId="57" fillId="0" borderId="26" xfId="0" applyFont="1" applyFill="1" applyBorder="1" applyAlignment="1">
      <alignment horizontal="left" wrapText="1"/>
    </xf>
    <xf numFmtId="0" fontId="57" fillId="0" borderId="27" xfId="0" applyFont="1" applyFill="1" applyBorder="1" applyAlignment="1">
      <alignment horizontal="left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Currency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xcel Built-in Normal" xfId="48"/>
    <cellStyle name="Excel Built-in Normal 2" xfId="49"/>
    <cellStyle name="HeaderStyle" xfId="50"/>
    <cellStyle name="Hyperlink" xfId="51"/>
    <cellStyle name="Hipervínculo 2" xfId="52"/>
    <cellStyle name="Followed Hyperlink" xfId="53"/>
    <cellStyle name="Incorrecto" xfId="54"/>
    <cellStyle name="Comma" xfId="55"/>
    <cellStyle name="Comma [0]" xfId="56"/>
    <cellStyle name="Millares 2" xfId="57"/>
    <cellStyle name="Millares 3" xfId="58"/>
    <cellStyle name="Millares 3 2" xfId="59"/>
    <cellStyle name="Currency" xfId="60"/>
    <cellStyle name="Currency [0]" xfId="61"/>
    <cellStyle name="Moneda 2" xfId="62"/>
    <cellStyle name="Moneda 3" xfId="63"/>
    <cellStyle name="Moneda 4" xfId="64"/>
    <cellStyle name="Neutral" xfId="65"/>
    <cellStyle name="Neutral 2" xfId="66"/>
    <cellStyle name="Normal 2" xfId="67"/>
    <cellStyle name="Normal 3" xfId="68"/>
    <cellStyle name="Normal 3 2" xfId="69"/>
    <cellStyle name="Normal 4" xfId="70"/>
    <cellStyle name="Normal 6" xfId="71"/>
    <cellStyle name="Normal 8" xfId="72"/>
    <cellStyle name="Normal 8 2" xfId="73"/>
    <cellStyle name="Normal 8 3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0</xdr:rowOff>
    </xdr:from>
    <xdr:to>
      <xdr:col>1</xdr:col>
      <xdr:colOff>1600200</xdr:colOff>
      <xdr:row>2</xdr:row>
      <xdr:rowOff>190500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80975"/>
          <a:ext cx="1562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erocivil.gov.c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4"/>
  <sheetViews>
    <sheetView tabSelected="1" view="pageBreakPreview" zoomScale="98" zoomScaleNormal="98" zoomScaleSheetLayoutView="98" zoomScalePageLayoutView="80" workbookViewId="0" topLeftCell="A109">
      <selection activeCell="D116" sqref="D116"/>
    </sheetView>
  </sheetViews>
  <sheetFormatPr defaultColWidth="10.8515625" defaultRowHeight="15"/>
  <cols>
    <col min="1" max="1" width="12.28125" style="14" customWidth="1"/>
    <col min="2" max="2" width="27.140625" style="14" customWidth="1"/>
    <col min="3" max="3" width="79.8515625" style="14" customWidth="1"/>
    <col min="4" max="4" width="15.421875" style="14" customWidth="1"/>
    <col min="5" max="5" width="10.421875" style="14" customWidth="1"/>
    <col min="6" max="6" width="15.8515625" style="81" customWidth="1"/>
    <col min="7" max="7" width="10.8515625" style="14" customWidth="1"/>
    <col min="8" max="8" width="23.57421875" style="14" customWidth="1"/>
    <col min="9" max="9" width="26.00390625" style="14" customWidth="1"/>
    <col min="10" max="10" width="11.57421875" style="14" customWidth="1"/>
    <col min="11" max="11" width="15.57421875" style="14" customWidth="1"/>
    <col min="12" max="12" width="28.140625" style="14" customWidth="1"/>
    <col min="13" max="13" width="19.00390625" style="14" customWidth="1"/>
    <col min="14" max="14" width="42.421875" style="14" customWidth="1"/>
    <col min="15" max="16384" width="10.8515625" style="14" customWidth="1"/>
  </cols>
  <sheetData>
    <row r="2" spans="2:14" ht="34.5" customHeight="1">
      <c r="B2" s="13"/>
      <c r="C2" s="118" t="s">
        <v>100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ht="26.25">
      <c r="B3" s="15"/>
      <c r="C3" s="117" t="s">
        <v>76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ht="15">
      <c r="B4" s="16"/>
    </row>
    <row r="5" spans="2:3" ht="15.75">
      <c r="B5" s="17" t="s">
        <v>0</v>
      </c>
      <c r="C5" s="18"/>
    </row>
    <row r="6" spans="2:9" ht="30.75" customHeight="1">
      <c r="B6" s="3" t="s">
        <v>1</v>
      </c>
      <c r="C6" s="3" t="s">
        <v>25</v>
      </c>
      <c r="F6" s="107" t="s">
        <v>23</v>
      </c>
      <c r="G6" s="107"/>
      <c r="H6" s="107"/>
      <c r="I6" s="107"/>
    </row>
    <row r="7" spans="2:9" ht="15.75">
      <c r="B7" s="3" t="s">
        <v>2</v>
      </c>
      <c r="C7" s="19" t="s">
        <v>26</v>
      </c>
      <c r="F7" s="107"/>
      <c r="G7" s="107"/>
      <c r="H7" s="107"/>
      <c r="I7" s="107"/>
    </row>
    <row r="8" spans="2:9" ht="15.75">
      <c r="B8" s="3" t="s">
        <v>3</v>
      </c>
      <c r="C8" s="20">
        <v>3686626</v>
      </c>
      <c r="F8" s="107"/>
      <c r="G8" s="107"/>
      <c r="H8" s="107"/>
      <c r="I8" s="107"/>
    </row>
    <row r="9" spans="2:9" ht="15.75">
      <c r="B9" s="3" t="s">
        <v>14</v>
      </c>
      <c r="C9" s="21" t="s">
        <v>77</v>
      </c>
      <c r="F9" s="107"/>
      <c r="G9" s="107"/>
      <c r="H9" s="107"/>
      <c r="I9" s="107"/>
    </row>
    <row r="10" spans="2:9" ht="75.75" customHeight="1">
      <c r="B10" s="3" t="s">
        <v>16</v>
      </c>
      <c r="C10" s="11" t="s">
        <v>101</v>
      </c>
      <c r="F10" s="107"/>
      <c r="G10" s="107"/>
      <c r="H10" s="107"/>
      <c r="I10" s="107"/>
    </row>
    <row r="11" spans="2:9" ht="62.25" customHeight="1">
      <c r="B11" s="3" t="s">
        <v>4</v>
      </c>
      <c r="C11" s="2" t="s">
        <v>78</v>
      </c>
      <c r="F11" s="82"/>
      <c r="G11" s="22"/>
      <c r="H11" s="22"/>
      <c r="I11" s="22"/>
    </row>
    <row r="12" spans="2:9" ht="18" customHeight="1">
      <c r="B12" s="3" t="s">
        <v>5</v>
      </c>
      <c r="C12" s="10" t="s">
        <v>99</v>
      </c>
      <c r="F12" s="108" t="s">
        <v>22</v>
      </c>
      <c r="G12" s="109"/>
      <c r="H12" s="109"/>
      <c r="I12" s="110"/>
    </row>
    <row r="13" spans="2:9" ht="18" customHeight="1">
      <c r="B13" s="3" t="s">
        <v>19</v>
      </c>
      <c r="C13" s="12">
        <f>SUM(H20:H116)</f>
        <v>9405600000</v>
      </c>
      <c r="F13" s="111"/>
      <c r="G13" s="112"/>
      <c r="H13" s="112"/>
      <c r="I13" s="113"/>
    </row>
    <row r="14" spans="2:9" ht="30">
      <c r="B14" s="3" t="s">
        <v>20</v>
      </c>
      <c r="C14" s="1">
        <v>395011350</v>
      </c>
      <c r="F14" s="111"/>
      <c r="G14" s="112"/>
      <c r="H14" s="112"/>
      <c r="I14" s="113"/>
    </row>
    <row r="15" spans="2:9" ht="30">
      <c r="B15" s="3" t="s">
        <v>21</v>
      </c>
      <c r="C15" s="1">
        <v>39501135</v>
      </c>
      <c r="F15" s="111"/>
      <c r="G15" s="112"/>
      <c r="H15" s="112"/>
      <c r="I15" s="113"/>
    </row>
    <row r="16" spans="2:9" ht="30">
      <c r="B16" s="3" t="s">
        <v>15</v>
      </c>
      <c r="C16" s="80">
        <v>43832</v>
      </c>
      <c r="F16" s="114"/>
      <c r="G16" s="115"/>
      <c r="H16" s="115"/>
      <c r="I16" s="116"/>
    </row>
    <row r="17" ht="19.5" customHeight="1"/>
    <row r="18" spans="2:3" ht="26.25" customHeight="1">
      <c r="B18" s="17" t="s">
        <v>13</v>
      </c>
      <c r="C18" s="18"/>
    </row>
    <row r="19" spans="2:12" ht="49.5" customHeight="1">
      <c r="B19" s="23" t="s">
        <v>24</v>
      </c>
      <c r="C19" s="23" t="s">
        <v>6</v>
      </c>
      <c r="D19" s="24" t="s">
        <v>79</v>
      </c>
      <c r="E19" s="24" t="s">
        <v>7</v>
      </c>
      <c r="F19" s="24" t="s">
        <v>8</v>
      </c>
      <c r="G19" s="24" t="s">
        <v>9</v>
      </c>
      <c r="H19" s="24" t="s">
        <v>10</v>
      </c>
      <c r="I19" s="24" t="s">
        <v>80</v>
      </c>
      <c r="J19" s="24" t="s">
        <v>11</v>
      </c>
      <c r="K19" s="24" t="s">
        <v>81</v>
      </c>
      <c r="L19" s="24" t="s">
        <v>12</v>
      </c>
    </row>
    <row r="20" spans="2:12" ht="153.75" customHeight="1">
      <c r="B20" s="25" t="s">
        <v>82</v>
      </c>
      <c r="C20" s="36" t="s">
        <v>89</v>
      </c>
      <c r="D20" s="37">
        <v>43862</v>
      </c>
      <c r="E20" s="38" t="s">
        <v>27</v>
      </c>
      <c r="F20" s="38" t="s">
        <v>28</v>
      </c>
      <c r="G20" s="38" t="s">
        <v>29</v>
      </c>
      <c r="H20" s="89">
        <v>90000000</v>
      </c>
      <c r="I20" s="89">
        <v>90000000</v>
      </c>
      <c r="J20" s="38" t="s">
        <v>30</v>
      </c>
      <c r="K20" s="38" t="s">
        <v>31</v>
      </c>
      <c r="L20" s="9" t="s">
        <v>83</v>
      </c>
    </row>
    <row r="21" spans="2:12" ht="40.5" customHeight="1">
      <c r="B21" s="33">
        <v>44103105</v>
      </c>
      <c r="C21" s="39" t="s">
        <v>53</v>
      </c>
      <c r="D21" s="37">
        <v>43862</v>
      </c>
      <c r="E21" s="38" t="s">
        <v>27</v>
      </c>
      <c r="F21" s="38" t="s">
        <v>28</v>
      </c>
      <c r="G21" s="38" t="s">
        <v>29</v>
      </c>
      <c r="H21" s="90">
        <v>150000000</v>
      </c>
      <c r="I21" s="90">
        <v>150000000</v>
      </c>
      <c r="J21" s="38" t="s">
        <v>30</v>
      </c>
      <c r="K21" s="38" t="s">
        <v>31</v>
      </c>
      <c r="L21" s="10" t="s">
        <v>84</v>
      </c>
    </row>
    <row r="22" spans="2:12" ht="39.75" customHeight="1">
      <c r="B22" s="26">
        <v>55000000</v>
      </c>
      <c r="C22" s="40" t="s">
        <v>32</v>
      </c>
      <c r="D22" s="37">
        <v>43862</v>
      </c>
      <c r="E22" s="38" t="s">
        <v>51</v>
      </c>
      <c r="F22" s="41" t="s">
        <v>33</v>
      </c>
      <c r="G22" s="38" t="s">
        <v>29</v>
      </c>
      <c r="H22" s="90">
        <v>4000000</v>
      </c>
      <c r="I22" s="90">
        <v>4000000</v>
      </c>
      <c r="J22" s="38" t="s">
        <v>30</v>
      </c>
      <c r="K22" s="38" t="s">
        <v>31</v>
      </c>
      <c r="L22" s="10" t="s">
        <v>84</v>
      </c>
    </row>
    <row r="23" spans="2:13" ht="35.25" customHeight="1">
      <c r="B23" s="26">
        <v>55000000</v>
      </c>
      <c r="C23" s="40" t="s">
        <v>90</v>
      </c>
      <c r="D23" s="37">
        <v>43862</v>
      </c>
      <c r="E23" s="38" t="s">
        <v>51</v>
      </c>
      <c r="F23" s="41" t="s">
        <v>28</v>
      </c>
      <c r="G23" s="38" t="s">
        <v>29</v>
      </c>
      <c r="H23" s="90">
        <v>67000000</v>
      </c>
      <c r="I23" s="90">
        <v>67000000</v>
      </c>
      <c r="J23" s="38" t="s">
        <v>30</v>
      </c>
      <c r="K23" s="38" t="s">
        <v>31</v>
      </c>
      <c r="L23" s="10" t="s">
        <v>84</v>
      </c>
      <c r="M23" s="27"/>
    </row>
    <row r="24" spans="2:12" ht="38.25" customHeight="1">
      <c r="B24" s="26">
        <v>14111509</v>
      </c>
      <c r="C24" s="40" t="s">
        <v>34</v>
      </c>
      <c r="D24" s="37">
        <v>43862</v>
      </c>
      <c r="E24" s="38" t="s">
        <v>51</v>
      </c>
      <c r="F24" s="41" t="s">
        <v>33</v>
      </c>
      <c r="G24" s="38" t="s">
        <v>29</v>
      </c>
      <c r="H24" s="90">
        <v>1800000</v>
      </c>
      <c r="I24" s="90">
        <v>1800000</v>
      </c>
      <c r="J24" s="38" t="s">
        <v>30</v>
      </c>
      <c r="K24" s="38" t="s">
        <v>31</v>
      </c>
      <c r="L24" s="10" t="s">
        <v>84</v>
      </c>
    </row>
    <row r="25" spans="2:12" ht="44.25" customHeight="1">
      <c r="B25" s="26">
        <v>14111509</v>
      </c>
      <c r="C25" s="40" t="s">
        <v>35</v>
      </c>
      <c r="D25" s="37">
        <v>43862</v>
      </c>
      <c r="E25" s="38" t="s">
        <v>51</v>
      </c>
      <c r="F25" s="41" t="s">
        <v>33</v>
      </c>
      <c r="G25" s="38" t="s">
        <v>29</v>
      </c>
      <c r="H25" s="90">
        <v>1800000</v>
      </c>
      <c r="I25" s="90">
        <v>1800000</v>
      </c>
      <c r="J25" s="38" t="s">
        <v>30</v>
      </c>
      <c r="K25" s="38" t="s">
        <v>31</v>
      </c>
      <c r="L25" s="10" t="s">
        <v>84</v>
      </c>
    </row>
    <row r="26" spans="2:12" ht="45" customHeight="1">
      <c r="B26" s="28" t="s">
        <v>36</v>
      </c>
      <c r="C26" s="40" t="s">
        <v>85</v>
      </c>
      <c r="D26" s="37">
        <v>43862</v>
      </c>
      <c r="E26" s="38" t="s">
        <v>27</v>
      </c>
      <c r="F26" s="41" t="s">
        <v>28</v>
      </c>
      <c r="G26" s="38" t="s">
        <v>29</v>
      </c>
      <c r="H26" s="90">
        <v>40000000</v>
      </c>
      <c r="I26" s="90">
        <v>40000000</v>
      </c>
      <c r="J26" s="38" t="s">
        <v>30</v>
      </c>
      <c r="K26" s="38" t="s">
        <v>31</v>
      </c>
      <c r="L26" s="10" t="s">
        <v>84</v>
      </c>
    </row>
    <row r="27" spans="2:12" s="4" customFormat="1" ht="22.5" customHeight="1">
      <c r="B27" s="29"/>
      <c r="D27" s="5"/>
      <c r="E27" s="6"/>
      <c r="F27" s="7"/>
      <c r="G27" s="8"/>
      <c r="H27" s="91"/>
      <c r="I27" s="91"/>
      <c r="J27" s="6"/>
      <c r="K27" s="6"/>
      <c r="L27" s="30"/>
    </row>
    <row r="28" spans="2:13" ht="29.25" customHeight="1">
      <c r="B28" s="42">
        <v>39121700</v>
      </c>
      <c r="C28" s="40" t="s">
        <v>60</v>
      </c>
      <c r="D28" s="37">
        <v>43862</v>
      </c>
      <c r="E28" s="38" t="s">
        <v>37</v>
      </c>
      <c r="F28" s="41" t="s">
        <v>33</v>
      </c>
      <c r="G28" s="38" t="s">
        <v>29</v>
      </c>
      <c r="H28" s="90">
        <v>24000000</v>
      </c>
      <c r="I28" s="90">
        <v>24000000</v>
      </c>
      <c r="J28" s="41" t="s">
        <v>30</v>
      </c>
      <c r="K28" s="41" t="s">
        <v>31</v>
      </c>
      <c r="L28" s="10" t="s">
        <v>84</v>
      </c>
      <c r="M28" s="43"/>
    </row>
    <row r="29" spans="2:13" ht="27" customHeight="1">
      <c r="B29" s="44">
        <v>15101500</v>
      </c>
      <c r="C29" s="40" t="s">
        <v>38</v>
      </c>
      <c r="D29" s="37">
        <v>43862</v>
      </c>
      <c r="E29" s="38" t="s">
        <v>27</v>
      </c>
      <c r="F29" s="41" t="s">
        <v>28</v>
      </c>
      <c r="G29" s="38" t="s">
        <v>29</v>
      </c>
      <c r="H29" s="90">
        <v>60000000</v>
      </c>
      <c r="I29" s="90">
        <v>60000000</v>
      </c>
      <c r="J29" s="41" t="s">
        <v>30</v>
      </c>
      <c r="K29" s="41" t="s">
        <v>31</v>
      </c>
      <c r="L29" s="10" t="s">
        <v>84</v>
      </c>
      <c r="M29" s="18"/>
    </row>
    <row r="30" spans="2:13" ht="32.25" customHeight="1">
      <c r="B30" s="45">
        <v>45111901</v>
      </c>
      <c r="C30" s="46" t="s">
        <v>40</v>
      </c>
      <c r="D30" s="37">
        <v>43862</v>
      </c>
      <c r="E30" s="41" t="s">
        <v>39</v>
      </c>
      <c r="F30" s="41" t="s">
        <v>33</v>
      </c>
      <c r="G30" s="38" t="s">
        <v>29</v>
      </c>
      <c r="H30" s="90">
        <v>12000000</v>
      </c>
      <c r="I30" s="90">
        <v>12000000</v>
      </c>
      <c r="J30" s="41" t="s">
        <v>30</v>
      </c>
      <c r="K30" s="41" t="s">
        <v>31</v>
      </c>
      <c r="L30" s="10" t="s">
        <v>84</v>
      </c>
      <c r="M30" s="18"/>
    </row>
    <row r="31" spans="2:13" s="22" customFormat="1" ht="33" customHeight="1">
      <c r="B31" s="47" t="s">
        <v>55</v>
      </c>
      <c r="C31" s="40" t="s">
        <v>56</v>
      </c>
      <c r="D31" s="37">
        <v>43862</v>
      </c>
      <c r="E31" s="38" t="s">
        <v>37</v>
      </c>
      <c r="F31" s="41" t="s">
        <v>33</v>
      </c>
      <c r="G31" s="38" t="s">
        <v>29</v>
      </c>
      <c r="H31" s="92">
        <v>10000000</v>
      </c>
      <c r="I31" s="92">
        <v>10000000</v>
      </c>
      <c r="J31" s="41" t="s">
        <v>30</v>
      </c>
      <c r="K31" s="41" t="s">
        <v>31</v>
      </c>
      <c r="L31" s="10" t="s">
        <v>84</v>
      </c>
      <c r="M31" s="48"/>
    </row>
    <row r="32" spans="2:13" s="32" customFormat="1" ht="27.75" customHeight="1">
      <c r="B32" s="49">
        <v>46181500</v>
      </c>
      <c r="C32" s="50" t="s">
        <v>57</v>
      </c>
      <c r="D32" s="51">
        <v>43862</v>
      </c>
      <c r="E32" s="52" t="s">
        <v>27</v>
      </c>
      <c r="F32" s="53" t="s">
        <v>28</v>
      </c>
      <c r="G32" s="52" t="s">
        <v>29</v>
      </c>
      <c r="H32" s="93">
        <v>280000000</v>
      </c>
      <c r="I32" s="93">
        <v>280000000</v>
      </c>
      <c r="J32" s="53" t="s">
        <v>30</v>
      </c>
      <c r="K32" s="53" t="s">
        <v>31</v>
      </c>
      <c r="L32" s="31" t="s">
        <v>84</v>
      </c>
      <c r="M32" s="54"/>
    </row>
    <row r="33" spans="2:13" ht="27.75" customHeight="1">
      <c r="B33" s="47">
        <v>40101701</v>
      </c>
      <c r="C33" s="40" t="s">
        <v>41</v>
      </c>
      <c r="D33" s="55">
        <v>43862</v>
      </c>
      <c r="E33" s="38" t="s">
        <v>39</v>
      </c>
      <c r="F33" s="41" t="s">
        <v>33</v>
      </c>
      <c r="G33" s="38" t="s">
        <v>29</v>
      </c>
      <c r="H33" s="90">
        <v>22000000</v>
      </c>
      <c r="I33" s="90">
        <v>22000000</v>
      </c>
      <c r="J33" s="41" t="s">
        <v>30</v>
      </c>
      <c r="K33" s="41" t="s">
        <v>31</v>
      </c>
      <c r="L33" s="10" t="s">
        <v>84</v>
      </c>
      <c r="M33" s="18"/>
    </row>
    <row r="34" spans="2:13" ht="27.75" customHeight="1">
      <c r="B34" s="47">
        <v>46191600</v>
      </c>
      <c r="C34" s="40" t="s">
        <v>91</v>
      </c>
      <c r="D34" s="55">
        <v>43862</v>
      </c>
      <c r="E34" s="38" t="s">
        <v>39</v>
      </c>
      <c r="F34" s="41" t="s">
        <v>33</v>
      </c>
      <c r="G34" s="38" t="s">
        <v>29</v>
      </c>
      <c r="H34" s="90">
        <v>15000000</v>
      </c>
      <c r="I34" s="90">
        <v>15000000</v>
      </c>
      <c r="J34" s="41" t="s">
        <v>30</v>
      </c>
      <c r="K34" s="41" t="s">
        <v>31</v>
      </c>
      <c r="L34" s="10" t="s">
        <v>84</v>
      </c>
      <c r="M34" s="18"/>
    </row>
    <row r="35" spans="2:13" ht="25.5" customHeight="1">
      <c r="B35" s="47">
        <v>72101511</v>
      </c>
      <c r="C35" s="56" t="s">
        <v>42</v>
      </c>
      <c r="D35" s="55">
        <v>43862</v>
      </c>
      <c r="E35" s="38" t="s">
        <v>27</v>
      </c>
      <c r="F35" s="41" t="s">
        <v>33</v>
      </c>
      <c r="G35" s="38" t="s">
        <v>29</v>
      </c>
      <c r="H35" s="90">
        <v>30000000</v>
      </c>
      <c r="I35" s="90">
        <v>30000000</v>
      </c>
      <c r="J35" s="41" t="s">
        <v>30</v>
      </c>
      <c r="K35" s="41" t="s">
        <v>31</v>
      </c>
      <c r="L35" s="10" t="s">
        <v>84</v>
      </c>
      <c r="M35" s="18"/>
    </row>
    <row r="36" spans="2:13" s="22" customFormat="1" ht="26.25" customHeight="1">
      <c r="B36" s="47">
        <v>72102900</v>
      </c>
      <c r="C36" s="56" t="s">
        <v>58</v>
      </c>
      <c r="D36" s="55">
        <v>43862</v>
      </c>
      <c r="E36" s="38" t="s">
        <v>59</v>
      </c>
      <c r="F36" s="41" t="s">
        <v>33</v>
      </c>
      <c r="G36" s="38" t="s">
        <v>29</v>
      </c>
      <c r="H36" s="90">
        <v>34000000</v>
      </c>
      <c r="I36" s="90">
        <v>34000000</v>
      </c>
      <c r="J36" s="41" t="s">
        <v>30</v>
      </c>
      <c r="K36" s="41" t="s">
        <v>31</v>
      </c>
      <c r="L36" s="10" t="s">
        <v>84</v>
      </c>
      <c r="M36" s="48"/>
    </row>
    <row r="37" spans="2:13" ht="26.25" customHeight="1">
      <c r="B37" s="44">
        <v>78181500</v>
      </c>
      <c r="C37" s="56" t="s">
        <v>43</v>
      </c>
      <c r="D37" s="55">
        <v>43862</v>
      </c>
      <c r="E37" s="38" t="s">
        <v>27</v>
      </c>
      <c r="F37" s="41" t="s">
        <v>28</v>
      </c>
      <c r="G37" s="38" t="s">
        <v>29</v>
      </c>
      <c r="H37" s="90">
        <v>100000000</v>
      </c>
      <c r="I37" s="90">
        <v>100000000</v>
      </c>
      <c r="J37" s="41" t="s">
        <v>30</v>
      </c>
      <c r="K37" s="41" t="s">
        <v>31</v>
      </c>
      <c r="L37" s="10" t="s">
        <v>84</v>
      </c>
      <c r="M37" s="18"/>
    </row>
    <row r="38" spans="2:13" ht="24.75" customHeight="1">
      <c r="B38" s="47">
        <v>72101516</v>
      </c>
      <c r="C38" s="56" t="s">
        <v>44</v>
      </c>
      <c r="D38" s="55">
        <v>43862</v>
      </c>
      <c r="E38" s="38" t="s">
        <v>37</v>
      </c>
      <c r="F38" s="41" t="s">
        <v>33</v>
      </c>
      <c r="G38" s="38" t="s">
        <v>29</v>
      </c>
      <c r="H38" s="90">
        <v>10000000</v>
      </c>
      <c r="I38" s="90">
        <v>10000000</v>
      </c>
      <c r="J38" s="41" t="s">
        <v>30</v>
      </c>
      <c r="K38" s="41" t="s">
        <v>31</v>
      </c>
      <c r="L38" s="10" t="s">
        <v>84</v>
      </c>
      <c r="M38" s="18"/>
    </row>
    <row r="39" spans="2:13" ht="39.75" customHeight="1">
      <c r="B39" s="47">
        <v>70111700</v>
      </c>
      <c r="C39" s="56" t="s">
        <v>45</v>
      </c>
      <c r="D39" s="55">
        <v>43862</v>
      </c>
      <c r="E39" s="38" t="s">
        <v>27</v>
      </c>
      <c r="F39" s="41" t="s">
        <v>33</v>
      </c>
      <c r="G39" s="38" t="s">
        <v>29</v>
      </c>
      <c r="H39" s="90">
        <v>30000000</v>
      </c>
      <c r="I39" s="90">
        <v>30000000</v>
      </c>
      <c r="J39" s="41" t="s">
        <v>30</v>
      </c>
      <c r="K39" s="41" t="s">
        <v>31</v>
      </c>
      <c r="L39" s="10" t="s">
        <v>84</v>
      </c>
      <c r="M39" s="18"/>
    </row>
    <row r="40" spans="2:13" ht="35.25" customHeight="1">
      <c r="B40" s="47">
        <v>70171704</v>
      </c>
      <c r="C40" s="40" t="s">
        <v>46</v>
      </c>
      <c r="D40" s="55">
        <v>43862</v>
      </c>
      <c r="E40" s="38" t="s">
        <v>27</v>
      </c>
      <c r="F40" s="41" t="s">
        <v>33</v>
      </c>
      <c r="G40" s="38" t="s">
        <v>29</v>
      </c>
      <c r="H40" s="90">
        <v>20000000</v>
      </c>
      <c r="I40" s="90">
        <v>20000000</v>
      </c>
      <c r="J40" s="41" t="s">
        <v>30</v>
      </c>
      <c r="K40" s="41" t="s">
        <v>31</v>
      </c>
      <c r="L40" s="10" t="s">
        <v>84</v>
      </c>
      <c r="M40" s="18"/>
    </row>
    <row r="41" spans="2:13" ht="26.25" customHeight="1">
      <c r="B41" s="44">
        <v>84131500</v>
      </c>
      <c r="C41" s="39" t="s">
        <v>47</v>
      </c>
      <c r="D41" s="55">
        <v>43862</v>
      </c>
      <c r="E41" s="38" t="s">
        <v>27</v>
      </c>
      <c r="F41" s="41" t="s">
        <v>28</v>
      </c>
      <c r="G41" s="38" t="s">
        <v>29</v>
      </c>
      <c r="H41" s="90">
        <v>180000000</v>
      </c>
      <c r="I41" s="90">
        <v>180000000</v>
      </c>
      <c r="J41" s="38" t="s">
        <v>30</v>
      </c>
      <c r="K41" s="38" t="s">
        <v>31</v>
      </c>
      <c r="L41" s="10" t="s">
        <v>84</v>
      </c>
      <c r="M41" s="18"/>
    </row>
    <row r="42" spans="2:13" ht="40.5" customHeight="1">
      <c r="B42" s="47">
        <v>78102201</v>
      </c>
      <c r="C42" s="39" t="s">
        <v>48</v>
      </c>
      <c r="D42" s="55">
        <v>43862</v>
      </c>
      <c r="E42" s="38" t="s">
        <v>27</v>
      </c>
      <c r="F42" s="41" t="s">
        <v>33</v>
      </c>
      <c r="G42" s="38" t="s">
        <v>29</v>
      </c>
      <c r="H42" s="90">
        <v>34000000</v>
      </c>
      <c r="I42" s="90">
        <v>34000000</v>
      </c>
      <c r="J42" s="38" t="s">
        <v>30</v>
      </c>
      <c r="K42" s="38" t="s">
        <v>31</v>
      </c>
      <c r="L42" s="10" t="s">
        <v>84</v>
      </c>
      <c r="M42" s="18"/>
    </row>
    <row r="43" spans="2:13" ht="39" customHeight="1">
      <c r="B43" s="44">
        <v>82121700</v>
      </c>
      <c r="C43" s="57" t="s">
        <v>49</v>
      </c>
      <c r="D43" s="55">
        <v>43862</v>
      </c>
      <c r="E43" s="38" t="s">
        <v>27</v>
      </c>
      <c r="F43" s="41" t="s">
        <v>28</v>
      </c>
      <c r="G43" s="38" t="s">
        <v>29</v>
      </c>
      <c r="H43" s="90">
        <v>40000000</v>
      </c>
      <c r="I43" s="90">
        <v>40000000</v>
      </c>
      <c r="J43" s="38" t="s">
        <v>30</v>
      </c>
      <c r="K43" s="38" t="s">
        <v>31</v>
      </c>
      <c r="L43" s="10" t="s">
        <v>84</v>
      </c>
      <c r="M43" s="18"/>
    </row>
    <row r="44" spans="2:13" ht="27.75" customHeight="1">
      <c r="B44" s="44">
        <v>55101500</v>
      </c>
      <c r="C44" s="58" t="s">
        <v>50</v>
      </c>
      <c r="D44" s="55">
        <v>43862</v>
      </c>
      <c r="E44" s="38" t="s">
        <v>37</v>
      </c>
      <c r="F44" s="41" t="s">
        <v>33</v>
      </c>
      <c r="G44" s="38" t="s">
        <v>29</v>
      </c>
      <c r="H44" s="90">
        <v>10000000</v>
      </c>
      <c r="I44" s="90">
        <v>10000000</v>
      </c>
      <c r="J44" s="38" t="s">
        <v>30</v>
      </c>
      <c r="K44" s="38" t="s">
        <v>31</v>
      </c>
      <c r="L44" s="10" t="s">
        <v>84</v>
      </c>
      <c r="M44" s="18"/>
    </row>
    <row r="45" spans="2:13" ht="27" customHeight="1">
      <c r="B45" s="44">
        <v>78111800</v>
      </c>
      <c r="C45" s="39" t="s">
        <v>54</v>
      </c>
      <c r="D45" s="37">
        <v>43862</v>
      </c>
      <c r="E45" s="38" t="s">
        <v>27</v>
      </c>
      <c r="F45" s="41" t="s">
        <v>98</v>
      </c>
      <c r="G45" s="38" t="s">
        <v>29</v>
      </c>
      <c r="H45" s="94">
        <v>960000000</v>
      </c>
      <c r="I45" s="94">
        <v>960000000</v>
      </c>
      <c r="J45" s="38" t="s">
        <v>30</v>
      </c>
      <c r="K45" s="38" t="s">
        <v>31</v>
      </c>
      <c r="L45" s="10" t="s">
        <v>84</v>
      </c>
      <c r="M45" s="18"/>
    </row>
    <row r="46" spans="2:13" ht="26.25" customHeight="1">
      <c r="B46" s="44">
        <v>78111500</v>
      </c>
      <c r="C46" s="59" t="s">
        <v>52</v>
      </c>
      <c r="D46" s="37">
        <v>43862</v>
      </c>
      <c r="E46" s="38" t="s">
        <v>27</v>
      </c>
      <c r="F46" s="41" t="s">
        <v>28</v>
      </c>
      <c r="G46" s="38" t="s">
        <v>29</v>
      </c>
      <c r="H46" s="94">
        <v>150000000</v>
      </c>
      <c r="I46" s="94">
        <v>150000000</v>
      </c>
      <c r="J46" s="38" t="s">
        <v>30</v>
      </c>
      <c r="K46" s="38" t="s">
        <v>31</v>
      </c>
      <c r="L46" s="10" t="s">
        <v>84</v>
      </c>
      <c r="M46" s="18"/>
    </row>
    <row r="47" spans="2:13" ht="30.75" customHeight="1">
      <c r="B47" s="44">
        <v>92121500</v>
      </c>
      <c r="C47" s="59" t="s">
        <v>92</v>
      </c>
      <c r="D47" s="37">
        <v>43862</v>
      </c>
      <c r="E47" s="38" t="s">
        <v>27</v>
      </c>
      <c r="F47" s="41" t="s">
        <v>98</v>
      </c>
      <c r="G47" s="38" t="s">
        <v>29</v>
      </c>
      <c r="H47" s="94">
        <v>534000000</v>
      </c>
      <c r="I47" s="94">
        <v>534000000</v>
      </c>
      <c r="J47" s="38" t="s">
        <v>30</v>
      </c>
      <c r="K47" s="38" t="s">
        <v>31</v>
      </c>
      <c r="L47" s="10" t="s">
        <v>84</v>
      </c>
      <c r="M47" s="18"/>
    </row>
    <row r="48" spans="2:13" ht="33" customHeight="1">
      <c r="B48" s="44">
        <v>80111600</v>
      </c>
      <c r="C48" s="60" t="s">
        <v>93</v>
      </c>
      <c r="D48" s="37">
        <v>43862</v>
      </c>
      <c r="E48" s="38" t="s">
        <v>27</v>
      </c>
      <c r="F48" s="41" t="s">
        <v>98</v>
      </c>
      <c r="G48" s="38" t="s">
        <v>29</v>
      </c>
      <c r="H48" s="94">
        <v>480000000</v>
      </c>
      <c r="I48" s="94">
        <v>480000000</v>
      </c>
      <c r="J48" s="38" t="s">
        <v>30</v>
      </c>
      <c r="K48" s="38" t="s">
        <v>31</v>
      </c>
      <c r="L48" s="10" t="s">
        <v>84</v>
      </c>
      <c r="M48" s="18"/>
    </row>
    <row r="49" spans="2:13" s="22" customFormat="1" ht="50.25" customHeight="1">
      <c r="B49" s="44">
        <v>81100000</v>
      </c>
      <c r="C49" s="61" t="s">
        <v>61</v>
      </c>
      <c r="D49" s="37">
        <v>43862</v>
      </c>
      <c r="E49" s="38" t="s">
        <v>62</v>
      </c>
      <c r="F49" s="38" t="s">
        <v>28</v>
      </c>
      <c r="G49" s="38" t="s">
        <v>29</v>
      </c>
      <c r="H49" s="87">
        <v>55000000</v>
      </c>
      <c r="I49" s="87">
        <v>55000000</v>
      </c>
      <c r="J49" s="38" t="s">
        <v>30</v>
      </c>
      <c r="K49" s="38" t="s">
        <v>31</v>
      </c>
      <c r="L49" s="10" t="s">
        <v>84</v>
      </c>
      <c r="M49" s="48"/>
    </row>
    <row r="50" spans="2:13" s="22" customFormat="1" ht="32.25" customHeight="1">
      <c r="B50" s="44">
        <v>43230000</v>
      </c>
      <c r="C50" s="39" t="s">
        <v>63</v>
      </c>
      <c r="D50" s="37">
        <v>43862</v>
      </c>
      <c r="E50" s="38" t="s">
        <v>64</v>
      </c>
      <c r="F50" s="41" t="s">
        <v>98</v>
      </c>
      <c r="G50" s="38" t="s">
        <v>29</v>
      </c>
      <c r="H50" s="87">
        <v>500000000</v>
      </c>
      <c r="I50" s="87">
        <v>500000000</v>
      </c>
      <c r="J50" s="38" t="s">
        <v>30</v>
      </c>
      <c r="K50" s="38" t="s">
        <v>31</v>
      </c>
      <c r="L50" s="10" t="s">
        <v>84</v>
      </c>
      <c r="M50" s="48"/>
    </row>
    <row r="51" spans="2:13" s="22" customFormat="1" ht="35.25" customHeight="1">
      <c r="B51" s="44">
        <v>81110000</v>
      </c>
      <c r="C51" s="62" t="s">
        <v>65</v>
      </c>
      <c r="D51" s="37">
        <v>43862</v>
      </c>
      <c r="E51" s="38" t="s">
        <v>59</v>
      </c>
      <c r="F51" s="38" t="s">
        <v>66</v>
      </c>
      <c r="G51" s="38" t="s">
        <v>29</v>
      </c>
      <c r="H51" s="87">
        <v>35000000</v>
      </c>
      <c r="I51" s="87">
        <v>35000000</v>
      </c>
      <c r="J51" s="38" t="s">
        <v>30</v>
      </c>
      <c r="K51" s="38" t="s">
        <v>31</v>
      </c>
      <c r="L51" s="9" t="s">
        <v>84</v>
      </c>
      <c r="M51" s="48"/>
    </row>
    <row r="52" spans="2:13" s="22" customFormat="1" ht="45" customHeight="1">
      <c r="B52" s="44">
        <v>43210000</v>
      </c>
      <c r="C52" s="62" t="s">
        <v>67</v>
      </c>
      <c r="D52" s="37">
        <v>43862</v>
      </c>
      <c r="E52" s="38" t="s">
        <v>64</v>
      </c>
      <c r="F52" s="41" t="s">
        <v>98</v>
      </c>
      <c r="G52" s="38" t="s">
        <v>29</v>
      </c>
      <c r="H52" s="87">
        <v>500000000</v>
      </c>
      <c r="I52" s="87">
        <v>500000000</v>
      </c>
      <c r="J52" s="38" t="s">
        <v>30</v>
      </c>
      <c r="K52" s="38" t="s">
        <v>31</v>
      </c>
      <c r="L52" s="10" t="s">
        <v>84</v>
      </c>
      <c r="M52" s="48"/>
    </row>
    <row r="53" spans="2:13" s="22" customFormat="1" ht="51.75" customHeight="1">
      <c r="B53" s="44">
        <v>45120000</v>
      </c>
      <c r="C53" s="62" t="s">
        <v>68</v>
      </c>
      <c r="D53" s="37">
        <v>43862</v>
      </c>
      <c r="E53" s="38" t="s">
        <v>64</v>
      </c>
      <c r="F53" s="38" t="s">
        <v>66</v>
      </c>
      <c r="G53" s="38" t="s">
        <v>29</v>
      </c>
      <c r="H53" s="87">
        <v>23000000</v>
      </c>
      <c r="I53" s="87">
        <v>23000000</v>
      </c>
      <c r="J53" s="38" t="s">
        <v>30</v>
      </c>
      <c r="K53" s="38" t="s">
        <v>31</v>
      </c>
      <c r="L53" s="10" t="s">
        <v>84</v>
      </c>
      <c r="M53" s="48"/>
    </row>
    <row r="54" spans="2:13" s="22" customFormat="1" ht="36.75" customHeight="1">
      <c r="B54" s="44">
        <v>81100000</v>
      </c>
      <c r="C54" s="62" t="s">
        <v>94</v>
      </c>
      <c r="D54" s="37">
        <v>43862</v>
      </c>
      <c r="E54" s="38" t="s">
        <v>62</v>
      </c>
      <c r="F54" s="41" t="s">
        <v>144</v>
      </c>
      <c r="G54" s="38" t="s">
        <v>29</v>
      </c>
      <c r="H54" s="87">
        <v>250000000</v>
      </c>
      <c r="I54" s="87">
        <v>250000000</v>
      </c>
      <c r="J54" s="38" t="s">
        <v>30</v>
      </c>
      <c r="K54" s="38" t="s">
        <v>31</v>
      </c>
      <c r="L54" s="10" t="s">
        <v>84</v>
      </c>
      <c r="M54" s="48"/>
    </row>
    <row r="55" spans="2:13" s="22" customFormat="1" ht="26.25" customHeight="1">
      <c r="B55" s="44">
        <v>41110000</v>
      </c>
      <c r="C55" s="62" t="s">
        <v>95</v>
      </c>
      <c r="D55" s="37">
        <v>43862</v>
      </c>
      <c r="E55" s="38" t="s">
        <v>64</v>
      </c>
      <c r="F55" s="38" t="s">
        <v>66</v>
      </c>
      <c r="G55" s="38" t="s">
        <v>29</v>
      </c>
      <c r="H55" s="87">
        <v>25000000</v>
      </c>
      <c r="I55" s="87">
        <v>25000000</v>
      </c>
      <c r="J55" s="38" t="s">
        <v>30</v>
      </c>
      <c r="K55" s="38" t="s">
        <v>31</v>
      </c>
      <c r="L55" s="10" t="s">
        <v>84</v>
      </c>
      <c r="M55" s="48"/>
    </row>
    <row r="56" spans="2:13" s="22" customFormat="1" ht="40.5" customHeight="1">
      <c r="B56" s="44">
        <v>43220000</v>
      </c>
      <c r="C56" s="62" t="s">
        <v>69</v>
      </c>
      <c r="D56" s="37">
        <v>43862</v>
      </c>
      <c r="E56" s="38" t="s">
        <v>70</v>
      </c>
      <c r="F56" s="41" t="s">
        <v>98</v>
      </c>
      <c r="G56" s="38" t="s">
        <v>29</v>
      </c>
      <c r="H56" s="87">
        <v>300000000</v>
      </c>
      <c r="I56" s="87">
        <v>300000000</v>
      </c>
      <c r="J56" s="38" t="s">
        <v>30</v>
      </c>
      <c r="K56" s="38" t="s">
        <v>31</v>
      </c>
      <c r="L56" s="10" t="s">
        <v>84</v>
      </c>
      <c r="M56" s="48"/>
    </row>
    <row r="57" spans="2:13" s="22" customFormat="1" ht="34.5" customHeight="1">
      <c r="B57" s="44">
        <v>80101600</v>
      </c>
      <c r="C57" s="62" t="s">
        <v>71</v>
      </c>
      <c r="D57" s="37">
        <v>43862</v>
      </c>
      <c r="E57" s="38" t="s">
        <v>72</v>
      </c>
      <c r="F57" s="38" t="s">
        <v>28</v>
      </c>
      <c r="G57" s="38" t="s">
        <v>29</v>
      </c>
      <c r="H57" s="87">
        <v>100000000</v>
      </c>
      <c r="I57" s="87">
        <v>100000000</v>
      </c>
      <c r="J57" s="38" t="s">
        <v>30</v>
      </c>
      <c r="K57" s="38" t="s">
        <v>31</v>
      </c>
      <c r="L57" s="10" t="s">
        <v>84</v>
      </c>
      <c r="M57" s="48"/>
    </row>
    <row r="58" spans="2:13" s="22" customFormat="1" ht="35.25" customHeight="1">
      <c r="B58" s="44">
        <v>81110000</v>
      </c>
      <c r="C58" s="63" t="s">
        <v>73</v>
      </c>
      <c r="D58" s="37">
        <v>43862</v>
      </c>
      <c r="E58" s="38" t="s">
        <v>59</v>
      </c>
      <c r="F58" s="38" t="s">
        <v>28</v>
      </c>
      <c r="G58" s="38" t="s">
        <v>29</v>
      </c>
      <c r="H58" s="87">
        <v>150000000</v>
      </c>
      <c r="I58" s="87">
        <v>150000000</v>
      </c>
      <c r="J58" s="38" t="s">
        <v>30</v>
      </c>
      <c r="K58" s="38" t="s">
        <v>31</v>
      </c>
      <c r="L58" s="10" t="s">
        <v>84</v>
      </c>
      <c r="M58" s="48"/>
    </row>
    <row r="59" spans="2:13" s="22" customFormat="1" ht="36.75" customHeight="1">
      <c r="B59" s="44">
        <v>26110000</v>
      </c>
      <c r="C59" s="62" t="s">
        <v>74</v>
      </c>
      <c r="D59" s="37">
        <v>43862</v>
      </c>
      <c r="E59" s="38" t="s">
        <v>75</v>
      </c>
      <c r="F59" s="38" t="s">
        <v>28</v>
      </c>
      <c r="G59" s="38" t="s">
        <v>29</v>
      </c>
      <c r="H59" s="87">
        <v>80000000</v>
      </c>
      <c r="I59" s="87">
        <v>80000000</v>
      </c>
      <c r="J59" s="38" t="s">
        <v>30</v>
      </c>
      <c r="K59" s="38" t="s">
        <v>31</v>
      </c>
      <c r="L59" s="10" t="s">
        <v>84</v>
      </c>
      <c r="M59" s="48"/>
    </row>
    <row r="60" spans="2:13" s="22" customFormat="1" ht="31.5" customHeight="1">
      <c r="B60" s="44">
        <v>80100000</v>
      </c>
      <c r="C60" s="62" t="s">
        <v>145</v>
      </c>
      <c r="D60" s="37">
        <v>43862</v>
      </c>
      <c r="E60" s="37" t="s">
        <v>27</v>
      </c>
      <c r="F60" s="38" t="s">
        <v>28</v>
      </c>
      <c r="G60" s="38" t="s">
        <v>29</v>
      </c>
      <c r="H60" s="87">
        <v>180000000</v>
      </c>
      <c r="I60" s="87">
        <v>180000000</v>
      </c>
      <c r="J60" s="38" t="s">
        <v>30</v>
      </c>
      <c r="K60" s="38" t="s">
        <v>31</v>
      </c>
      <c r="L60" s="10" t="s">
        <v>84</v>
      </c>
      <c r="M60" s="48"/>
    </row>
    <row r="61" spans="2:13" s="22" customFormat="1" ht="27" customHeight="1">
      <c r="B61" s="44">
        <v>80111500</v>
      </c>
      <c r="C61" s="62" t="s">
        <v>86</v>
      </c>
      <c r="D61" s="37">
        <v>43862</v>
      </c>
      <c r="E61" s="37" t="s">
        <v>59</v>
      </c>
      <c r="F61" s="41" t="s">
        <v>144</v>
      </c>
      <c r="G61" s="38" t="s">
        <v>87</v>
      </c>
      <c r="H61" s="87">
        <v>640000000</v>
      </c>
      <c r="I61" s="87">
        <v>640000000</v>
      </c>
      <c r="J61" s="38" t="s">
        <v>30</v>
      </c>
      <c r="K61" s="38" t="s">
        <v>31</v>
      </c>
      <c r="L61" s="10" t="s">
        <v>84</v>
      </c>
      <c r="M61" s="48"/>
    </row>
    <row r="62" spans="2:13" s="4" customFormat="1" ht="25.5" customHeight="1">
      <c r="B62" s="64"/>
      <c r="C62" s="65"/>
      <c r="D62" s="66"/>
      <c r="E62" s="66"/>
      <c r="F62" s="67"/>
      <c r="G62" s="68"/>
      <c r="H62" s="95"/>
      <c r="I62" s="95"/>
      <c r="J62" s="68"/>
      <c r="K62" s="68"/>
      <c r="L62" s="30"/>
      <c r="M62" s="69"/>
    </row>
    <row r="63" spans="2:13" s="22" customFormat="1" ht="26.25" customHeight="1">
      <c r="B63" s="44">
        <v>80111504</v>
      </c>
      <c r="C63" s="62" t="s">
        <v>96</v>
      </c>
      <c r="D63" s="37">
        <v>43862</v>
      </c>
      <c r="E63" s="37" t="s">
        <v>59</v>
      </c>
      <c r="F63" s="41" t="s">
        <v>144</v>
      </c>
      <c r="G63" s="38" t="s">
        <v>29</v>
      </c>
      <c r="H63" s="87">
        <v>325000000</v>
      </c>
      <c r="I63" s="87">
        <v>325000000</v>
      </c>
      <c r="J63" s="38" t="s">
        <v>30</v>
      </c>
      <c r="K63" s="38" t="s">
        <v>31</v>
      </c>
      <c r="L63" s="10" t="s">
        <v>84</v>
      </c>
      <c r="M63" s="48"/>
    </row>
    <row r="64" spans="2:13" s="22" customFormat="1" ht="24.75" customHeight="1">
      <c r="B64" s="70">
        <v>80120000</v>
      </c>
      <c r="C64" s="62" t="s">
        <v>97</v>
      </c>
      <c r="D64" s="37">
        <v>43862</v>
      </c>
      <c r="E64" s="38" t="s">
        <v>59</v>
      </c>
      <c r="F64" s="41" t="s">
        <v>144</v>
      </c>
      <c r="G64" s="38" t="s">
        <v>29</v>
      </c>
      <c r="H64" s="97">
        <v>73000000</v>
      </c>
      <c r="I64" s="97">
        <v>73000000</v>
      </c>
      <c r="J64" s="38" t="s">
        <v>103</v>
      </c>
      <c r="K64" s="38" t="s">
        <v>103</v>
      </c>
      <c r="L64" s="10" t="s">
        <v>84</v>
      </c>
      <c r="M64" s="48"/>
    </row>
    <row r="65" spans="2:13" s="22" customFormat="1" ht="27.75" customHeight="1">
      <c r="B65" s="70">
        <v>80120000</v>
      </c>
      <c r="C65" s="62" t="s">
        <v>97</v>
      </c>
      <c r="D65" s="37">
        <v>43862</v>
      </c>
      <c r="E65" s="38" t="s">
        <v>59</v>
      </c>
      <c r="F65" s="41" t="s">
        <v>144</v>
      </c>
      <c r="G65" s="38" t="s">
        <v>29</v>
      </c>
      <c r="H65" s="97">
        <v>66000000</v>
      </c>
      <c r="I65" s="97">
        <v>66000000</v>
      </c>
      <c r="J65" s="38" t="s">
        <v>103</v>
      </c>
      <c r="K65" s="38" t="s">
        <v>103</v>
      </c>
      <c r="L65" s="10" t="s">
        <v>84</v>
      </c>
      <c r="M65" s="48"/>
    </row>
    <row r="66" spans="2:13" s="22" customFormat="1" ht="24" customHeight="1">
      <c r="B66" s="70">
        <v>80120000</v>
      </c>
      <c r="C66" s="62" t="s">
        <v>97</v>
      </c>
      <c r="D66" s="37">
        <v>43862</v>
      </c>
      <c r="E66" s="38" t="s">
        <v>59</v>
      </c>
      <c r="F66" s="41" t="s">
        <v>144</v>
      </c>
      <c r="G66" s="38" t="s">
        <v>29</v>
      </c>
      <c r="H66" s="97">
        <v>43000000</v>
      </c>
      <c r="I66" s="97">
        <v>43000000</v>
      </c>
      <c r="J66" s="38" t="s">
        <v>103</v>
      </c>
      <c r="K66" s="38" t="s">
        <v>103</v>
      </c>
      <c r="L66" s="10" t="s">
        <v>84</v>
      </c>
      <c r="M66" s="48"/>
    </row>
    <row r="67" spans="2:13" s="22" customFormat="1" ht="29.25" customHeight="1">
      <c r="B67" s="70">
        <v>80120000</v>
      </c>
      <c r="C67" s="62" t="s">
        <v>97</v>
      </c>
      <c r="D67" s="37">
        <v>43862</v>
      </c>
      <c r="E67" s="38" t="s">
        <v>59</v>
      </c>
      <c r="F67" s="41" t="s">
        <v>144</v>
      </c>
      <c r="G67" s="38" t="s">
        <v>29</v>
      </c>
      <c r="H67" s="97">
        <v>42000000</v>
      </c>
      <c r="I67" s="97">
        <v>42000000</v>
      </c>
      <c r="J67" s="38" t="s">
        <v>103</v>
      </c>
      <c r="K67" s="38" t="s">
        <v>103</v>
      </c>
      <c r="L67" s="10" t="s">
        <v>84</v>
      </c>
      <c r="M67" s="48"/>
    </row>
    <row r="68" spans="2:13" s="22" customFormat="1" ht="27" customHeight="1">
      <c r="B68" s="70">
        <v>80120000</v>
      </c>
      <c r="C68" s="62" t="s">
        <v>97</v>
      </c>
      <c r="D68" s="37">
        <v>43862</v>
      </c>
      <c r="E68" s="38" t="s">
        <v>59</v>
      </c>
      <c r="F68" s="41" t="s">
        <v>144</v>
      </c>
      <c r="G68" s="38" t="s">
        <v>29</v>
      </c>
      <c r="H68" s="97">
        <v>39000000</v>
      </c>
      <c r="I68" s="97">
        <v>39000000</v>
      </c>
      <c r="J68" s="38" t="s">
        <v>103</v>
      </c>
      <c r="K68" s="38" t="s">
        <v>103</v>
      </c>
      <c r="L68" s="10" t="s">
        <v>84</v>
      </c>
      <c r="M68" s="48"/>
    </row>
    <row r="69" spans="2:13" s="22" customFormat="1" ht="33.75" customHeight="1">
      <c r="B69" s="70">
        <v>80120000</v>
      </c>
      <c r="C69" s="62" t="s">
        <v>97</v>
      </c>
      <c r="D69" s="37">
        <v>43862</v>
      </c>
      <c r="E69" s="38" t="s">
        <v>59</v>
      </c>
      <c r="F69" s="41" t="s">
        <v>144</v>
      </c>
      <c r="G69" s="38" t="s">
        <v>29</v>
      </c>
      <c r="H69" s="97">
        <v>26000000</v>
      </c>
      <c r="I69" s="97">
        <v>26000000</v>
      </c>
      <c r="J69" s="38" t="s">
        <v>103</v>
      </c>
      <c r="K69" s="38" t="s">
        <v>103</v>
      </c>
      <c r="L69" s="10" t="s">
        <v>84</v>
      </c>
      <c r="M69" s="48"/>
    </row>
    <row r="70" spans="2:13" s="22" customFormat="1" ht="26.25" customHeight="1">
      <c r="B70" s="70">
        <v>80120000</v>
      </c>
      <c r="C70" s="62" t="s">
        <v>97</v>
      </c>
      <c r="D70" s="37">
        <v>43862</v>
      </c>
      <c r="E70" s="38" t="s">
        <v>59</v>
      </c>
      <c r="F70" s="41" t="s">
        <v>144</v>
      </c>
      <c r="G70" s="38" t="s">
        <v>29</v>
      </c>
      <c r="H70" s="97">
        <v>65000000</v>
      </c>
      <c r="I70" s="97">
        <v>65000000</v>
      </c>
      <c r="J70" s="38" t="s">
        <v>103</v>
      </c>
      <c r="K70" s="38" t="s">
        <v>103</v>
      </c>
      <c r="L70" s="10" t="s">
        <v>84</v>
      </c>
      <c r="M70" s="48"/>
    </row>
    <row r="71" spans="2:13" s="22" customFormat="1" ht="26.25" customHeight="1">
      <c r="B71" s="70">
        <v>80120000</v>
      </c>
      <c r="C71" s="62" t="s">
        <v>97</v>
      </c>
      <c r="D71" s="37">
        <v>43862</v>
      </c>
      <c r="E71" s="38" t="s">
        <v>59</v>
      </c>
      <c r="F71" s="41" t="s">
        <v>144</v>
      </c>
      <c r="G71" s="38" t="s">
        <v>29</v>
      </c>
      <c r="H71" s="97">
        <v>66000000</v>
      </c>
      <c r="I71" s="97">
        <v>66000000</v>
      </c>
      <c r="J71" s="38" t="s">
        <v>103</v>
      </c>
      <c r="K71" s="38" t="s">
        <v>103</v>
      </c>
      <c r="L71" s="10" t="s">
        <v>84</v>
      </c>
      <c r="M71" s="48"/>
    </row>
    <row r="72" spans="2:13" s="22" customFormat="1" ht="26.25" customHeight="1">
      <c r="B72" s="70">
        <v>80120000</v>
      </c>
      <c r="C72" s="62" t="s">
        <v>97</v>
      </c>
      <c r="D72" s="37">
        <v>43862</v>
      </c>
      <c r="E72" s="38" t="s">
        <v>59</v>
      </c>
      <c r="F72" s="41" t="s">
        <v>144</v>
      </c>
      <c r="G72" s="38" t="s">
        <v>29</v>
      </c>
      <c r="H72" s="97">
        <v>65000000</v>
      </c>
      <c r="I72" s="97">
        <v>65000000</v>
      </c>
      <c r="J72" s="38" t="s">
        <v>103</v>
      </c>
      <c r="K72" s="38" t="s">
        <v>103</v>
      </c>
      <c r="L72" s="10" t="s">
        <v>84</v>
      </c>
      <c r="M72" s="48"/>
    </row>
    <row r="73" spans="2:13" s="22" customFormat="1" ht="26.25" customHeight="1">
      <c r="B73" s="70">
        <v>80120000</v>
      </c>
      <c r="C73" s="62" t="s">
        <v>97</v>
      </c>
      <c r="D73" s="37">
        <v>43862</v>
      </c>
      <c r="E73" s="38" t="s">
        <v>59</v>
      </c>
      <c r="F73" s="41" t="s">
        <v>144</v>
      </c>
      <c r="G73" s="38" t="s">
        <v>29</v>
      </c>
      <c r="H73" s="97">
        <v>32000000</v>
      </c>
      <c r="I73" s="97">
        <v>32000000</v>
      </c>
      <c r="J73" s="38" t="s">
        <v>103</v>
      </c>
      <c r="K73" s="38" t="s">
        <v>103</v>
      </c>
      <c r="L73" s="10" t="s">
        <v>84</v>
      </c>
      <c r="M73" s="48"/>
    </row>
    <row r="74" spans="2:13" s="22" customFormat="1" ht="22.5" customHeight="1">
      <c r="B74" s="70">
        <v>80120000</v>
      </c>
      <c r="C74" s="62" t="s">
        <v>97</v>
      </c>
      <c r="D74" s="37">
        <v>43862</v>
      </c>
      <c r="E74" s="38" t="s">
        <v>59</v>
      </c>
      <c r="F74" s="41" t="s">
        <v>144</v>
      </c>
      <c r="G74" s="38" t="s">
        <v>29</v>
      </c>
      <c r="H74" s="97">
        <v>66000000</v>
      </c>
      <c r="I74" s="97">
        <v>66000000</v>
      </c>
      <c r="J74" s="38" t="s">
        <v>103</v>
      </c>
      <c r="K74" s="38" t="s">
        <v>103</v>
      </c>
      <c r="L74" s="10" t="s">
        <v>84</v>
      </c>
      <c r="M74" s="48"/>
    </row>
    <row r="75" spans="2:13" s="22" customFormat="1" ht="22.5" customHeight="1">
      <c r="B75" s="70">
        <v>80120000</v>
      </c>
      <c r="C75" s="62" t="s">
        <v>97</v>
      </c>
      <c r="D75" s="37">
        <v>43862</v>
      </c>
      <c r="E75" s="38" t="s">
        <v>59</v>
      </c>
      <c r="F75" s="41" t="s">
        <v>144</v>
      </c>
      <c r="G75" s="38" t="s">
        <v>29</v>
      </c>
      <c r="H75" s="97">
        <v>19000000</v>
      </c>
      <c r="I75" s="97">
        <v>19000000</v>
      </c>
      <c r="J75" s="38" t="s">
        <v>103</v>
      </c>
      <c r="K75" s="38" t="s">
        <v>103</v>
      </c>
      <c r="L75" s="10" t="s">
        <v>84</v>
      </c>
      <c r="M75" s="48"/>
    </row>
    <row r="76" spans="2:13" s="22" customFormat="1" ht="25.5" customHeight="1">
      <c r="B76" s="70">
        <v>80120000</v>
      </c>
      <c r="C76" s="62" t="s">
        <v>97</v>
      </c>
      <c r="D76" s="37">
        <v>43862</v>
      </c>
      <c r="E76" s="38" t="s">
        <v>59</v>
      </c>
      <c r="F76" s="41" t="s">
        <v>144</v>
      </c>
      <c r="G76" s="38" t="s">
        <v>29</v>
      </c>
      <c r="H76" s="97">
        <v>33000000</v>
      </c>
      <c r="I76" s="97">
        <v>33000000</v>
      </c>
      <c r="J76" s="38" t="s">
        <v>103</v>
      </c>
      <c r="K76" s="38" t="s">
        <v>103</v>
      </c>
      <c r="L76" s="10" t="s">
        <v>84</v>
      </c>
      <c r="M76" s="48"/>
    </row>
    <row r="77" spans="2:13" s="22" customFormat="1" ht="22.5" customHeight="1">
      <c r="B77" s="70">
        <v>80120000</v>
      </c>
      <c r="C77" s="62" t="s">
        <v>97</v>
      </c>
      <c r="D77" s="37">
        <v>43862</v>
      </c>
      <c r="E77" s="38" t="s">
        <v>59</v>
      </c>
      <c r="F77" s="41" t="s">
        <v>144</v>
      </c>
      <c r="G77" s="38" t="s">
        <v>29</v>
      </c>
      <c r="H77" s="97">
        <v>53000000</v>
      </c>
      <c r="I77" s="97">
        <v>53000000</v>
      </c>
      <c r="J77" s="38" t="s">
        <v>103</v>
      </c>
      <c r="K77" s="38" t="s">
        <v>103</v>
      </c>
      <c r="L77" s="10" t="s">
        <v>84</v>
      </c>
      <c r="M77" s="48"/>
    </row>
    <row r="78" spans="2:13" s="22" customFormat="1" ht="24" customHeight="1">
      <c r="B78" s="70">
        <v>80120000</v>
      </c>
      <c r="C78" s="62" t="s">
        <v>97</v>
      </c>
      <c r="D78" s="37">
        <v>43862</v>
      </c>
      <c r="E78" s="38" t="s">
        <v>59</v>
      </c>
      <c r="F78" s="41" t="s">
        <v>144</v>
      </c>
      <c r="G78" s="38" t="s">
        <v>29</v>
      </c>
      <c r="H78" s="97">
        <v>46000000</v>
      </c>
      <c r="I78" s="97">
        <v>46000000</v>
      </c>
      <c r="J78" s="38" t="s">
        <v>103</v>
      </c>
      <c r="K78" s="38" t="s">
        <v>103</v>
      </c>
      <c r="L78" s="10" t="s">
        <v>84</v>
      </c>
      <c r="M78" s="48"/>
    </row>
    <row r="79" spans="2:13" s="22" customFormat="1" ht="29.25" customHeight="1">
      <c r="B79" s="70">
        <v>80120000</v>
      </c>
      <c r="C79" s="62" t="s">
        <v>97</v>
      </c>
      <c r="D79" s="37">
        <v>43862</v>
      </c>
      <c r="E79" s="38" t="s">
        <v>59</v>
      </c>
      <c r="F79" s="41" t="s">
        <v>144</v>
      </c>
      <c r="G79" s="38" t="s">
        <v>29</v>
      </c>
      <c r="H79" s="97">
        <v>32000000</v>
      </c>
      <c r="I79" s="97">
        <v>32000000</v>
      </c>
      <c r="J79" s="38" t="s">
        <v>103</v>
      </c>
      <c r="K79" s="38" t="s">
        <v>103</v>
      </c>
      <c r="L79" s="10" t="s">
        <v>84</v>
      </c>
      <c r="M79" s="48"/>
    </row>
    <row r="80" spans="2:13" s="22" customFormat="1" ht="22.5" customHeight="1">
      <c r="B80" s="70">
        <v>80120000</v>
      </c>
      <c r="C80" s="62" t="s">
        <v>97</v>
      </c>
      <c r="D80" s="37">
        <v>43862</v>
      </c>
      <c r="E80" s="38" t="s">
        <v>59</v>
      </c>
      <c r="F80" s="41" t="s">
        <v>144</v>
      </c>
      <c r="G80" s="38" t="s">
        <v>29</v>
      </c>
      <c r="H80" s="97">
        <v>64000000</v>
      </c>
      <c r="I80" s="97">
        <v>64000000</v>
      </c>
      <c r="J80" s="38" t="s">
        <v>103</v>
      </c>
      <c r="K80" s="38" t="s">
        <v>103</v>
      </c>
      <c r="L80" s="10" t="s">
        <v>84</v>
      </c>
      <c r="M80" s="48"/>
    </row>
    <row r="81" spans="2:13" s="22" customFormat="1" ht="23.25" customHeight="1">
      <c r="B81" s="70">
        <v>80120000</v>
      </c>
      <c r="C81" s="62" t="s">
        <v>97</v>
      </c>
      <c r="D81" s="37">
        <v>43862</v>
      </c>
      <c r="E81" s="38" t="s">
        <v>59</v>
      </c>
      <c r="F81" s="41" t="s">
        <v>144</v>
      </c>
      <c r="G81" s="38" t="s">
        <v>29</v>
      </c>
      <c r="H81" s="97">
        <v>27000000</v>
      </c>
      <c r="I81" s="97">
        <v>27000000</v>
      </c>
      <c r="J81" s="38" t="s">
        <v>103</v>
      </c>
      <c r="K81" s="38" t="s">
        <v>103</v>
      </c>
      <c r="L81" s="10" t="s">
        <v>84</v>
      </c>
      <c r="M81" s="48"/>
    </row>
    <row r="82" spans="2:13" s="22" customFormat="1" ht="30" customHeight="1">
      <c r="B82" s="70">
        <v>80120000</v>
      </c>
      <c r="C82" s="62" t="s">
        <v>97</v>
      </c>
      <c r="D82" s="37">
        <v>43862</v>
      </c>
      <c r="E82" s="38" t="s">
        <v>59</v>
      </c>
      <c r="F82" s="41" t="s">
        <v>144</v>
      </c>
      <c r="G82" s="38" t="s">
        <v>29</v>
      </c>
      <c r="H82" s="97">
        <v>27000000</v>
      </c>
      <c r="I82" s="97">
        <v>27000000</v>
      </c>
      <c r="J82" s="38" t="s">
        <v>103</v>
      </c>
      <c r="K82" s="38" t="s">
        <v>103</v>
      </c>
      <c r="L82" s="10" t="s">
        <v>84</v>
      </c>
      <c r="M82" s="48"/>
    </row>
    <row r="83" spans="2:13" s="22" customFormat="1" ht="27" customHeight="1">
      <c r="B83" s="70">
        <v>80120000</v>
      </c>
      <c r="C83" s="62" t="s">
        <v>97</v>
      </c>
      <c r="D83" s="37">
        <v>43862</v>
      </c>
      <c r="E83" s="38" t="s">
        <v>59</v>
      </c>
      <c r="F83" s="41" t="s">
        <v>144</v>
      </c>
      <c r="G83" s="38" t="s">
        <v>29</v>
      </c>
      <c r="H83" s="97">
        <v>60000000</v>
      </c>
      <c r="I83" s="97">
        <v>60000000</v>
      </c>
      <c r="J83" s="38" t="s">
        <v>103</v>
      </c>
      <c r="K83" s="38" t="s">
        <v>103</v>
      </c>
      <c r="L83" s="10" t="s">
        <v>84</v>
      </c>
      <c r="M83" s="48"/>
    </row>
    <row r="84" spans="2:13" s="22" customFormat="1" ht="30.75" customHeight="1">
      <c r="B84" s="70">
        <v>80120000</v>
      </c>
      <c r="C84" s="62" t="s">
        <v>97</v>
      </c>
      <c r="D84" s="37">
        <v>43862</v>
      </c>
      <c r="E84" s="38" t="s">
        <v>59</v>
      </c>
      <c r="F84" s="41" t="s">
        <v>144</v>
      </c>
      <c r="G84" s="38" t="s">
        <v>29</v>
      </c>
      <c r="H84" s="97">
        <v>36000000</v>
      </c>
      <c r="I84" s="97">
        <v>36000000</v>
      </c>
      <c r="J84" s="38" t="s">
        <v>103</v>
      </c>
      <c r="K84" s="38" t="s">
        <v>103</v>
      </c>
      <c r="L84" s="10" t="s">
        <v>84</v>
      </c>
      <c r="M84" s="48"/>
    </row>
    <row r="85" spans="2:13" s="22" customFormat="1" ht="26.25" customHeight="1">
      <c r="B85" s="70">
        <v>80120000</v>
      </c>
      <c r="C85" s="62" t="s">
        <v>97</v>
      </c>
      <c r="D85" s="37">
        <v>43862</v>
      </c>
      <c r="E85" s="38" t="s">
        <v>59</v>
      </c>
      <c r="F85" s="41" t="s">
        <v>144</v>
      </c>
      <c r="G85" s="38" t="s">
        <v>29</v>
      </c>
      <c r="H85" s="97">
        <v>33000000</v>
      </c>
      <c r="I85" s="97">
        <v>33000000</v>
      </c>
      <c r="J85" s="38" t="s">
        <v>103</v>
      </c>
      <c r="K85" s="38" t="s">
        <v>103</v>
      </c>
      <c r="L85" s="10" t="s">
        <v>84</v>
      </c>
      <c r="M85" s="48"/>
    </row>
    <row r="86" spans="2:13" s="22" customFormat="1" ht="27.75" customHeight="1">
      <c r="B86" s="70">
        <v>80120000</v>
      </c>
      <c r="C86" s="62" t="s">
        <v>97</v>
      </c>
      <c r="D86" s="37">
        <v>43862</v>
      </c>
      <c r="E86" s="38" t="s">
        <v>59</v>
      </c>
      <c r="F86" s="41" t="s">
        <v>144</v>
      </c>
      <c r="G86" s="38" t="s">
        <v>29</v>
      </c>
      <c r="H86" s="97">
        <v>45000000</v>
      </c>
      <c r="I86" s="97">
        <v>45000000</v>
      </c>
      <c r="J86" s="38" t="s">
        <v>103</v>
      </c>
      <c r="K86" s="38" t="s">
        <v>103</v>
      </c>
      <c r="L86" s="10" t="s">
        <v>84</v>
      </c>
      <c r="M86" s="48"/>
    </row>
    <row r="87" spans="2:13" s="22" customFormat="1" ht="26.25" customHeight="1">
      <c r="B87" s="70">
        <v>80120000</v>
      </c>
      <c r="C87" s="62" t="s">
        <v>97</v>
      </c>
      <c r="D87" s="37">
        <v>43862</v>
      </c>
      <c r="E87" s="38" t="s">
        <v>59</v>
      </c>
      <c r="F87" s="41" t="s">
        <v>144</v>
      </c>
      <c r="G87" s="38" t="s">
        <v>29</v>
      </c>
      <c r="H87" s="97">
        <v>20000000</v>
      </c>
      <c r="I87" s="97">
        <v>20000000</v>
      </c>
      <c r="J87" s="38" t="s">
        <v>103</v>
      </c>
      <c r="K87" s="38" t="s">
        <v>103</v>
      </c>
      <c r="L87" s="10" t="s">
        <v>84</v>
      </c>
      <c r="M87" s="48"/>
    </row>
    <row r="88" spans="2:13" s="22" customFormat="1" ht="25.5" customHeight="1">
      <c r="B88" s="84">
        <v>80000000</v>
      </c>
      <c r="C88" s="96" t="s">
        <v>102</v>
      </c>
      <c r="D88" s="37">
        <v>43860</v>
      </c>
      <c r="E88" s="88" t="s">
        <v>62</v>
      </c>
      <c r="F88" s="41" t="s">
        <v>144</v>
      </c>
      <c r="G88" s="38" t="s">
        <v>29</v>
      </c>
      <c r="H88" s="104">
        <v>44000000</v>
      </c>
      <c r="I88" s="104">
        <v>44000000</v>
      </c>
      <c r="J88" s="38" t="s">
        <v>103</v>
      </c>
      <c r="K88" s="38" t="s">
        <v>103</v>
      </c>
      <c r="L88" s="10" t="s">
        <v>84</v>
      </c>
      <c r="M88" s="48"/>
    </row>
    <row r="89" spans="2:13" s="22" customFormat="1" ht="25.5" customHeight="1">
      <c r="B89" s="84">
        <v>80000000</v>
      </c>
      <c r="C89" s="96" t="s">
        <v>104</v>
      </c>
      <c r="D89" s="37">
        <v>43860</v>
      </c>
      <c r="E89" s="88" t="s">
        <v>62</v>
      </c>
      <c r="F89" s="41" t="s">
        <v>144</v>
      </c>
      <c r="G89" s="38" t="s">
        <v>29</v>
      </c>
      <c r="H89" s="104">
        <v>66000000</v>
      </c>
      <c r="I89" s="104">
        <v>66000000</v>
      </c>
      <c r="J89" s="38" t="s">
        <v>103</v>
      </c>
      <c r="K89" s="38" t="s">
        <v>103</v>
      </c>
      <c r="L89" s="10" t="s">
        <v>84</v>
      </c>
      <c r="M89" s="48"/>
    </row>
    <row r="90" spans="2:13" s="22" customFormat="1" ht="25.5" customHeight="1">
      <c r="B90" s="84">
        <v>80000000</v>
      </c>
      <c r="C90" s="96" t="s">
        <v>105</v>
      </c>
      <c r="D90" s="37">
        <v>43860</v>
      </c>
      <c r="E90" s="88" t="s">
        <v>72</v>
      </c>
      <c r="F90" s="38" t="s">
        <v>28</v>
      </c>
      <c r="G90" s="38" t="s">
        <v>29</v>
      </c>
      <c r="H90" s="104" t="s">
        <v>106</v>
      </c>
      <c r="I90" s="104" t="s">
        <v>106</v>
      </c>
      <c r="J90" s="38" t="s">
        <v>103</v>
      </c>
      <c r="K90" s="38" t="s">
        <v>103</v>
      </c>
      <c r="L90" s="10" t="s">
        <v>84</v>
      </c>
      <c r="M90" s="48"/>
    </row>
    <row r="91" spans="2:13" s="22" customFormat="1" ht="25.5" customHeight="1">
      <c r="B91" s="84">
        <v>80000000</v>
      </c>
      <c r="C91" s="96" t="s">
        <v>142</v>
      </c>
      <c r="D91" s="37">
        <v>43860</v>
      </c>
      <c r="E91" s="88" t="s">
        <v>59</v>
      </c>
      <c r="F91" s="38" t="s">
        <v>28</v>
      </c>
      <c r="G91" s="38" t="s">
        <v>29</v>
      </c>
      <c r="H91" s="104" t="s">
        <v>107</v>
      </c>
      <c r="I91" s="104" t="s">
        <v>107</v>
      </c>
      <c r="J91" s="38" t="s">
        <v>103</v>
      </c>
      <c r="K91" s="38" t="s">
        <v>103</v>
      </c>
      <c r="L91" s="10" t="s">
        <v>84</v>
      </c>
      <c r="M91" s="48"/>
    </row>
    <row r="92" spans="2:13" s="22" customFormat="1" ht="25.5" customHeight="1">
      <c r="B92" s="84">
        <v>80000000</v>
      </c>
      <c r="C92" s="96" t="s">
        <v>108</v>
      </c>
      <c r="D92" s="37">
        <v>43860</v>
      </c>
      <c r="E92" s="88" t="s">
        <v>59</v>
      </c>
      <c r="F92" s="38" t="s">
        <v>28</v>
      </c>
      <c r="G92" s="38" t="s">
        <v>29</v>
      </c>
      <c r="H92" s="104">
        <v>85000000</v>
      </c>
      <c r="I92" s="104">
        <v>85000000</v>
      </c>
      <c r="J92" s="38" t="s">
        <v>103</v>
      </c>
      <c r="K92" s="38" t="s">
        <v>103</v>
      </c>
      <c r="L92" s="10" t="s">
        <v>84</v>
      </c>
      <c r="M92" s="48"/>
    </row>
    <row r="93" spans="2:13" s="22" customFormat="1" ht="25.5" customHeight="1">
      <c r="B93" s="84">
        <v>80000000</v>
      </c>
      <c r="C93" s="96" t="s">
        <v>109</v>
      </c>
      <c r="D93" s="37">
        <v>43860</v>
      </c>
      <c r="E93" s="88" t="s">
        <v>72</v>
      </c>
      <c r="F93" s="38" t="s">
        <v>28</v>
      </c>
      <c r="G93" s="38" t="s">
        <v>29</v>
      </c>
      <c r="H93" s="104" t="s">
        <v>110</v>
      </c>
      <c r="I93" s="104" t="s">
        <v>110</v>
      </c>
      <c r="J93" s="38" t="s">
        <v>103</v>
      </c>
      <c r="K93" s="38" t="s">
        <v>103</v>
      </c>
      <c r="L93" s="10" t="s">
        <v>84</v>
      </c>
      <c r="M93" s="48"/>
    </row>
    <row r="94" spans="2:13" s="22" customFormat="1" ht="25.5" customHeight="1">
      <c r="B94" s="84">
        <v>80000000</v>
      </c>
      <c r="C94" s="96" t="s">
        <v>111</v>
      </c>
      <c r="D94" s="37">
        <v>43860</v>
      </c>
      <c r="E94" s="88" t="s">
        <v>72</v>
      </c>
      <c r="F94" s="38" t="s">
        <v>28</v>
      </c>
      <c r="G94" s="38" t="s">
        <v>29</v>
      </c>
      <c r="H94" s="104" t="s">
        <v>112</v>
      </c>
      <c r="I94" s="104" t="s">
        <v>112</v>
      </c>
      <c r="J94" s="38" t="s">
        <v>103</v>
      </c>
      <c r="K94" s="38" t="s">
        <v>103</v>
      </c>
      <c r="L94" s="10" t="s">
        <v>84</v>
      </c>
      <c r="M94" s="48"/>
    </row>
    <row r="95" spans="2:13" s="22" customFormat="1" ht="25.5" customHeight="1">
      <c r="B95" s="84">
        <v>80000000</v>
      </c>
      <c r="C95" s="96" t="s">
        <v>113</v>
      </c>
      <c r="D95" s="37">
        <v>43860</v>
      </c>
      <c r="E95" s="88" t="s">
        <v>72</v>
      </c>
      <c r="F95" s="38" t="s">
        <v>28</v>
      </c>
      <c r="G95" s="38" t="s">
        <v>29</v>
      </c>
      <c r="H95" s="104" t="s">
        <v>114</v>
      </c>
      <c r="I95" s="104" t="s">
        <v>114</v>
      </c>
      <c r="J95" s="38" t="s">
        <v>103</v>
      </c>
      <c r="K95" s="38" t="s">
        <v>103</v>
      </c>
      <c r="L95" s="10" t="s">
        <v>84</v>
      </c>
      <c r="M95" s="48"/>
    </row>
    <row r="96" spans="2:13" s="22" customFormat="1" ht="25.5" customHeight="1">
      <c r="B96" s="84">
        <v>80000000</v>
      </c>
      <c r="C96" s="96" t="s">
        <v>115</v>
      </c>
      <c r="D96" s="37">
        <v>43860</v>
      </c>
      <c r="E96" s="98" t="s">
        <v>116</v>
      </c>
      <c r="F96" s="38" t="s">
        <v>28</v>
      </c>
      <c r="G96" s="38" t="s">
        <v>29</v>
      </c>
      <c r="H96" s="104" t="s">
        <v>117</v>
      </c>
      <c r="I96" s="104" t="s">
        <v>117</v>
      </c>
      <c r="J96" s="38" t="s">
        <v>103</v>
      </c>
      <c r="K96" s="38" t="s">
        <v>103</v>
      </c>
      <c r="L96" s="10" t="s">
        <v>84</v>
      </c>
      <c r="M96" s="48"/>
    </row>
    <row r="97" spans="2:13" s="22" customFormat="1" ht="25.5" customHeight="1">
      <c r="B97" s="84">
        <v>80000000</v>
      </c>
      <c r="C97" s="96" t="s">
        <v>118</v>
      </c>
      <c r="D97" s="37">
        <v>43860</v>
      </c>
      <c r="E97" s="98" t="s">
        <v>116</v>
      </c>
      <c r="F97" s="38" t="s">
        <v>28</v>
      </c>
      <c r="G97" s="38" t="s">
        <v>29</v>
      </c>
      <c r="H97" s="104">
        <v>75000000</v>
      </c>
      <c r="I97" s="104">
        <v>75000000</v>
      </c>
      <c r="J97" s="38" t="s">
        <v>103</v>
      </c>
      <c r="K97" s="38" t="s">
        <v>103</v>
      </c>
      <c r="L97" s="10" t="s">
        <v>84</v>
      </c>
      <c r="M97" s="48"/>
    </row>
    <row r="98" spans="2:13" s="22" customFormat="1" ht="25.5" customHeight="1">
      <c r="B98" s="84">
        <v>80000000</v>
      </c>
      <c r="C98" s="96" t="s">
        <v>119</v>
      </c>
      <c r="D98" s="37">
        <v>43860</v>
      </c>
      <c r="E98" s="38" t="s">
        <v>120</v>
      </c>
      <c r="F98" s="38" t="s">
        <v>28</v>
      </c>
      <c r="G98" s="38" t="s">
        <v>29</v>
      </c>
      <c r="H98" s="104">
        <v>27500000</v>
      </c>
      <c r="I98" s="104">
        <v>27500000</v>
      </c>
      <c r="J98" s="38" t="s">
        <v>103</v>
      </c>
      <c r="K98" s="38" t="s">
        <v>103</v>
      </c>
      <c r="L98" s="10" t="s">
        <v>84</v>
      </c>
      <c r="M98" s="48"/>
    </row>
    <row r="99" spans="2:13" s="22" customFormat="1" ht="25.5" customHeight="1">
      <c r="B99" s="84">
        <v>80000000</v>
      </c>
      <c r="C99" s="96" t="s">
        <v>121</v>
      </c>
      <c r="D99" s="37">
        <v>43860</v>
      </c>
      <c r="E99" s="38" t="s">
        <v>120</v>
      </c>
      <c r="F99" s="38" t="s">
        <v>28</v>
      </c>
      <c r="G99" s="38" t="s">
        <v>29</v>
      </c>
      <c r="H99" s="104">
        <v>27500000</v>
      </c>
      <c r="I99" s="104">
        <v>27500000</v>
      </c>
      <c r="J99" s="38" t="s">
        <v>103</v>
      </c>
      <c r="K99" s="38" t="s">
        <v>103</v>
      </c>
      <c r="L99" s="10" t="s">
        <v>84</v>
      </c>
      <c r="M99" s="48"/>
    </row>
    <row r="100" spans="2:13" s="22" customFormat="1" ht="25.5" customHeight="1">
      <c r="B100" s="84">
        <v>80000000</v>
      </c>
      <c r="C100" s="96" t="s">
        <v>122</v>
      </c>
      <c r="D100" s="37">
        <v>43860</v>
      </c>
      <c r="E100" s="38" t="s">
        <v>120</v>
      </c>
      <c r="F100" s="38" t="s">
        <v>28</v>
      </c>
      <c r="G100" s="38" t="s">
        <v>29</v>
      </c>
      <c r="H100" s="104">
        <v>27500000</v>
      </c>
      <c r="I100" s="104">
        <v>27500000</v>
      </c>
      <c r="J100" s="38" t="s">
        <v>103</v>
      </c>
      <c r="K100" s="38" t="s">
        <v>103</v>
      </c>
      <c r="L100" s="10" t="s">
        <v>84</v>
      </c>
      <c r="M100" s="48"/>
    </row>
    <row r="101" spans="2:13" s="22" customFormat="1" ht="25.5" customHeight="1">
      <c r="B101" s="84">
        <v>80000000</v>
      </c>
      <c r="C101" s="96" t="s">
        <v>123</v>
      </c>
      <c r="D101" s="37">
        <v>43860</v>
      </c>
      <c r="E101" s="38" t="s">
        <v>120</v>
      </c>
      <c r="F101" s="38" t="s">
        <v>28</v>
      </c>
      <c r="G101" s="38" t="s">
        <v>29</v>
      </c>
      <c r="H101" s="104">
        <v>27500000</v>
      </c>
      <c r="I101" s="104">
        <v>27500000</v>
      </c>
      <c r="J101" s="38" t="s">
        <v>103</v>
      </c>
      <c r="K101" s="38" t="s">
        <v>103</v>
      </c>
      <c r="L101" s="10" t="s">
        <v>84</v>
      </c>
      <c r="M101" s="48"/>
    </row>
    <row r="102" spans="2:13" s="22" customFormat="1" ht="25.5" customHeight="1">
      <c r="B102" s="84">
        <v>80000000</v>
      </c>
      <c r="C102" s="96" t="s">
        <v>124</v>
      </c>
      <c r="D102" s="37">
        <v>43860</v>
      </c>
      <c r="E102" s="38" t="s">
        <v>120</v>
      </c>
      <c r="F102" s="38" t="s">
        <v>28</v>
      </c>
      <c r="G102" s="38" t="s">
        <v>29</v>
      </c>
      <c r="H102" s="104">
        <v>27500000</v>
      </c>
      <c r="I102" s="104">
        <v>27500000</v>
      </c>
      <c r="J102" s="38" t="s">
        <v>103</v>
      </c>
      <c r="K102" s="38" t="s">
        <v>103</v>
      </c>
      <c r="L102" s="10" t="s">
        <v>84</v>
      </c>
      <c r="M102" s="48"/>
    </row>
    <row r="103" spans="2:13" s="22" customFormat="1" ht="25.5" customHeight="1">
      <c r="B103" s="84">
        <v>80000000</v>
      </c>
      <c r="C103" s="96" t="s">
        <v>125</v>
      </c>
      <c r="D103" s="37">
        <v>43860</v>
      </c>
      <c r="E103" s="38" t="s">
        <v>120</v>
      </c>
      <c r="F103" s="38" t="s">
        <v>28</v>
      </c>
      <c r="G103" s="38" t="s">
        <v>29</v>
      </c>
      <c r="H103" s="104">
        <v>27500000</v>
      </c>
      <c r="I103" s="104">
        <v>27500000</v>
      </c>
      <c r="J103" s="38" t="s">
        <v>103</v>
      </c>
      <c r="K103" s="38" t="s">
        <v>103</v>
      </c>
      <c r="L103" s="10" t="s">
        <v>84</v>
      </c>
      <c r="M103" s="48"/>
    </row>
    <row r="104" spans="2:13" s="22" customFormat="1" ht="25.5" customHeight="1">
      <c r="B104" s="84">
        <v>80000000</v>
      </c>
      <c r="C104" s="71" t="s">
        <v>143</v>
      </c>
      <c r="D104" s="37">
        <v>43921</v>
      </c>
      <c r="E104" s="38" t="s">
        <v>72</v>
      </c>
      <c r="F104" s="41" t="s">
        <v>126</v>
      </c>
      <c r="G104" s="38" t="s">
        <v>29</v>
      </c>
      <c r="H104" s="104">
        <v>800000000</v>
      </c>
      <c r="I104" s="104">
        <v>800000000</v>
      </c>
      <c r="J104" s="38" t="s">
        <v>103</v>
      </c>
      <c r="K104" s="38" t="s">
        <v>103</v>
      </c>
      <c r="L104" s="10" t="s">
        <v>84</v>
      </c>
      <c r="M104" s="48"/>
    </row>
    <row r="105" spans="2:13" s="22" customFormat="1" ht="25.5" customHeight="1">
      <c r="B105" s="84">
        <v>80000000</v>
      </c>
      <c r="C105" s="99" t="s">
        <v>127</v>
      </c>
      <c r="D105" s="100">
        <v>43831</v>
      </c>
      <c r="E105" s="38" t="s">
        <v>27</v>
      </c>
      <c r="F105" s="38" t="s">
        <v>28</v>
      </c>
      <c r="G105" s="38" t="s">
        <v>29</v>
      </c>
      <c r="H105" s="105">
        <v>60000000</v>
      </c>
      <c r="I105" s="105">
        <v>60000000</v>
      </c>
      <c r="J105" s="38" t="s">
        <v>103</v>
      </c>
      <c r="K105" s="38" t="s">
        <v>103</v>
      </c>
      <c r="L105" s="10" t="s">
        <v>84</v>
      </c>
      <c r="M105" s="48"/>
    </row>
    <row r="106" spans="2:13" s="22" customFormat="1" ht="25.5" customHeight="1">
      <c r="B106" s="84">
        <v>80000000</v>
      </c>
      <c r="C106" s="101" t="s">
        <v>128</v>
      </c>
      <c r="D106" s="100">
        <v>43831</v>
      </c>
      <c r="E106" s="38" t="s">
        <v>129</v>
      </c>
      <c r="F106" s="38" t="s">
        <v>144</v>
      </c>
      <c r="G106" s="38" t="s">
        <v>29</v>
      </c>
      <c r="H106" s="105">
        <v>49000000</v>
      </c>
      <c r="I106" s="105">
        <v>49000000</v>
      </c>
      <c r="J106" s="38" t="s">
        <v>103</v>
      </c>
      <c r="K106" s="38" t="s">
        <v>103</v>
      </c>
      <c r="L106" s="10" t="s">
        <v>84</v>
      </c>
      <c r="M106" s="48"/>
    </row>
    <row r="107" spans="2:13" s="22" customFormat="1" ht="25.5" customHeight="1">
      <c r="B107" s="84">
        <v>80000000</v>
      </c>
      <c r="C107" s="101" t="s">
        <v>130</v>
      </c>
      <c r="D107" s="100">
        <v>43831</v>
      </c>
      <c r="E107" s="38" t="s">
        <v>129</v>
      </c>
      <c r="F107" s="38" t="s">
        <v>144</v>
      </c>
      <c r="G107" s="38" t="s">
        <v>29</v>
      </c>
      <c r="H107" s="105">
        <v>45000000</v>
      </c>
      <c r="I107" s="105">
        <v>45000000</v>
      </c>
      <c r="J107" s="38" t="s">
        <v>103</v>
      </c>
      <c r="K107" s="38" t="s">
        <v>103</v>
      </c>
      <c r="L107" s="10" t="s">
        <v>84</v>
      </c>
      <c r="M107" s="48"/>
    </row>
    <row r="108" spans="2:13" s="22" customFormat="1" ht="25.5" customHeight="1">
      <c r="B108" s="84">
        <v>80000000</v>
      </c>
      <c r="C108" s="101" t="s">
        <v>131</v>
      </c>
      <c r="D108" s="100">
        <v>43831</v>
      </c>
      <c r="E108" s="38" t="s">
        <v>132</v>
      </c>
      <c r="F108" s="38" t="s">
        <v>144</v>
      </c>
      <c r="G108" s="38" t="s">
        <v>29</v>
      </c>
      <c r="H108" s="105">
        <v>45000000</v>
      </c>
      <c r="I108" s="105">
        <v>45000000</v>
      </c>
      <c r="J108" s="38" t="s">
        <v>103</v>
      </c>
      <c r="K108" s="38" t="s">
        <v>103</v>
      </c>
      <c r="L108" s="10" t="s">
        <v>84</v>
      </c>
      <c r="M108" s="48"/>
    </row>
    <row r="109" spans="2:13" s="22" customFormat="1" ht="25.5" customHeight="1">
      <c r="B109" s="84">
        <v>80000000</v>
      </c>
      <c r="C109" s="101" t="s">
        <v>133</v>
      </c>
      <c r="D109" s="100">
        <v>43831</v>
      </c>
      <c r="E109" s="38" t="s">
        <v>129</v>
      </c>
      <c r="F109" s="38" t="s">
        <v>144</v>
      </c>
      <c r="G109" s="38" t="s">
        <v>29</v>
      </c>
      <c r="H109" s="105">
        <v>31000000</v>
      </c>
      <c r="I109" s="105">
        <v>31000000</v>
      </c>
      <c r="J109" s="38" t="s">
        <v>103</v>
      </c>
      <c r="K109" s="38" t="s">
        <v>103</v>
      </c>
      <c r="L109" s="10" t="s">
        <v>84</v>
      </c>
      <c r="M109" s="48"/>
    </row>
    <row r="110" spans="2:13" s="22" customFormat="1" ht="25.5" customHeight="1">
      <c r="B110" s="84">
        <v>80000000</v>
      </c>
      <c r="C110" s="85" t="s">
        <v>134</v>
      </c>
      <c r="D110" s="100">
        <v>43831</v>
      </c>
      <c r="E110" s="38" t="s">
        <v>129</v>
      </c>
      <c r="F110" s="38" t="s">
        <v>144</v>
      </c>
      <c r="G110" s="38" t="s">
        <v>29</v>
      </c>
      <c r="H110" s="105">
        <v>15000000</v>
      </c>
      <c r="I110" s="105">
        <v>15000000</v>
      </c>
      <c r="J110" s="38" t="s">
        <v>103</v>
      </c>
      <c r="K110" s="38" t="s">
        <v>103</v>
      </c>
      <c r="L110" s="10" t="s">
        <v>84</v>
      </c>
      <c r="M110" s="48"/>
    </row>
    <row r="111" spans="2:13" s="22" customFormat="1" ht="25.5" customHeight="1">
      <c r="B111" s="84">
        <v>80000000</v>
      </c>
      <c r="C111" s="101" t="s">
        <v>135</v>
      </c>
      <c r="D111" s="100">
        <v>43831</v>
      </c>
      <c r="E111" s="38" t="s">
        <v>129</v>
      </c>
      <c r="F111" s="38" t="s">
        <v>144</v>
      </c>
      <c r="G111" s="38" t="s">
        <v>29</v>
      </c>
      <c r="H111" s="105">
        <v>15000000</v>
      </c>
      <c r="I111" s="105">
        <v>15000000</v>
      </c>
      <c r="J111" s="38" t="s">
        <v>103</v>
      </c>
      <c r="K111" s="38" t="s">
        <v>103</v>
      </c>
      <c r="L111" s="10" t="s">
        <v>84</v>
      </c>
      <c r="M111" s="48"/>
    </row>
    <row r="112" spans="2:13" s="22" customFormat="1" ht="25.5" customHeight="1">
      <c r="B112" s="84">
        <v>80000000</v>
      </c>
      <c r="C112" s="102" t="s">
        <v>136</v>
      </c>
      <c r="D112" s="100">
        <v>43831</v>
      </c>
      <c r="E112" s="38" t="s">
        <v>129</v>
      </c>
      <c r="F112" s="38" t="s">
        <v>28</v>
      </c>
      <c r="G112" s="38" t="s">
        <v>29</v>
      </c>
      <c r="H112" s="105">
        <v>95000000</v>
      </c>
      <c r="I112" s="105">
        <v>95000000</v>
      </c>
      <c r="J112" s="38" t="s">
        <v>103</v>
      </c>
      <c r="K112" s="38" t="s">
        <v>103</v>
      </c>
      <c r="L112" s="10" t="s">
        <v>84</v>
      </c>
      <c r="M112" s="48"/>
    </row>
    <row r="113" spans="2:13" s="22" customFormat="1" ht="25.5" customHeight="1">
      <c r="B113" s="84">
        <v>80000000</v>
      </c>
      <c r="C113" s="102" t="s">
        <v>137</v>
      </c>
      <c r="D113" s="100">
        <v>43831</v>
      </c>
      <c r="E113" s="38" t="s">
        <v>129</v>
      </c>
      <c r="F113" s="38" t="s">
        <v>28</v>
      </c>
      <c r="G113" s="38" t="s">
        <v>29</v>
      </c>
      <c r="H113" s="105">
        <v>85000000</v>
      </c>
      <c r="I113" s="105">
        <v>85000000</v>
      </c>
      <c r="J113" s="38" t="s">
        <v>103</v>
      </c>
      <c r="K113" s="38" t="s">
        <v>103</v>
      </c>
      <c r="L113" s="10" t="s">
        <v>84</v>
      </c>
      <c r="M113" s="48"/>
    </row>
    <row r="114" spans="2:13" s="22" customFormat="1" ht="25.5" customHeight="1">
      <c r="B114" s="84">
        <v>80000000</v>
      </c>
      <c r="C114" s="102" t="s">
        <v>138</v>
      </c>
      <c r="D114" s="100">
        <v>43831</v>
      </c>
      <c r="E114" s="38" t="s">
        <v>139</v>
      </c>
      <c r="F114" s="38" t="s">
        <v>28</v>
      </c>
      <c r="G114" s="38" t="s">
        <v>29</v>
      </c>
      <c r="H114" s="105">
        <v>30000000</v>
      </c>
      <c r="I114" s="105">
        <v>30000000</v>
      </c>
      <c r="J114" s="38" t="s">
        <v>103</v>
      </c>
      <c r="K114" s="38" t="s">
        <v>103</v>
      </c>
      <c r="L114" s="10" t="s">
        <v>84</v>
      </c>
      <c r="M114" s="48"/>
    </row>
    <row r="115" spans="2:13" s="22" customFormat="1" ht="25.5" customHeight="1">
      <c r="B115" s="86">
        <v>80000000</v>
      </c>
      <c r="C115" s="103" t="s">
        <v>140</v>
      </c>
      <c r="D115" s="100">
        <v>43831</v>
      </c>
      <c r="E115" s="38" t="s">
        <v>141</v>
      </c>
      <c r="F115" s="38" t="s">
        <v>28</v>
      </c>
      <c r="G115" s="38" t="s">
        <v>29</v>
      </c>
      <c r="H115" s="105">
        <v>25000000</v>
      </c>
      <c r="I115" s="105">
        <v>25000000</v>
      </c>
      <c r="J115" s="38" t="s">
        <v>103</v>
      </c>
      <c r="K115" s="38" t="s">
        <v>103</v>
      </c>
      <c r="L115" s="10" t="s">
        <v>84</v>
      </c>
      <c r="M115" s="48"/>
    </row>
    <row r="116" spans="2:13" s="22" customFormat="1" ht="33" customHeight="1">
      <c r="B116" s="70">
        <v>42170000</v>
      </c>
      <c r="C116" s="71" t="s">
        <v>88</v>
      </c>
      <c r="D116" s="100">
        <v>43831</v>
      </c>
      <c r="E116" s="38" t="s">
        <v>59</v>
      </c>
      <c r="F116" s="38" t="s">
        <v>28</v>
      </c>
      <c r="G116" s="38" t="s">
        <v>29</v>
      </c>
      <c r="H116" s="89">
        <v>45000000</v>
      </c>
      <c r="I116" s="89">
        <v>45000000</v>
      </c>
      <c r="J116" s="38" t="s">
        <v>30</v>
      </c>
      <c r="K116" s="38" t="s">
        <v>31</v>
      </c>
      <c r="L116" s="10" t="s">
        <v>84</v>
      </c>
      <c r="M116" s="48"/>
    </row>
    <row r="117" spans="2:13" ht="20.25" customHeight="1">
      <c r="B117" s="18"/>
      <c r="C117" s="18"/>
      <c r="D117" s="18"/>
      <c r="E117" s="18"/>
      <c r="F117" s="83"/>
      <c r="G117" s="18"/>
      <c r="H117" s="106">
        <f>SUM(H20:H116)</f>
        <v>9405600000</v>
      </c>
      <c r="I117" s="106">
        <f>SUM(I20:I116)</f>
        <v>9405600000</v>
      </c>
      <c r="J117" s="18"/>
      <c r="K117" s="18"/>
      <c r="L117" s="18"/>
      <c r="M117" s="18"/>
    </row>
    <row r="118" spans="2:13" ht="32.25" thickBot="1">
      <c r="B118" s="34" t="s">
        <v>17</v>
      </c>
      <c r="C118" s="35"/>
      <c r="D118" s="35"/>
      <c r="E118" s="18"/>
      <c r="F118" s="83"/>
      <c r="G118" s="18"/>
      <c r="H118" s="18"/>
      <c r="I118" s="18"/>
      <c r="J118" s="18"/>
      <c r="K118" s="18"/>
      <c r="L118" s="18"/>
      <c r="M118" s="18"/>
    </row>
    <row r="119" spans="2:13" ht="45">
      <c r="B119" s="72" t="s">
        <v>6</v>
      </c>
      <c r="C119" s="73" t="s">
        <v>18</v>
      </c>
      <c r="D119" s="74" t="s">
        <v>12</v>
      </c>
      <c r="E119" s="18"/>
      <c r="F119" s="83"/>
      <c r="G119" s="18"/>
      <c r="H119" s="18"/>
      <c r="I119" s="18"/>
      <c r="J119" s="18"/>
      <c r="K119" s="18"/>
      <c r="L119" s="18"/>
      <c r="M119" s="18"/>
    </row>
    <row r="120" spans="2:13" ht="15">
      <c r="B120" s="75"/>
      <c r="C120" s="19"/>
      <c r="D120" s="76"/>
      <c r="E120" s="18"/>
      <c r="F120" s="83"/>
      <c r="G120" s="18"/>
      <c r="H120" s="18"/>
      <c r="I120" s="18"/>
      <c r="J120" s="18"/>
      <c r="K120" s="18"/>
      <c r="L120" s="18"/>
      <c r="M120" s="18"/>
    </row>
    <row r="121" spans="2:13" ht="15">
      <c r="B121" s="75"/>
      <c r="C121" s="19"/>
      <c r="D121" s="76"/>
      <c r="E121" s="18"/>
      <c r="F121" s="83"/>
      <c r="G121" s="18"/>
      <c r="H121" s="18"/>
      <c r="I121" s="18"/>
      <c r="J121" s="18"/>
      <c r="K121" s="18"/>
      <c r="L121" s="18"/>
      <c r="M121" s="18"/>
    </row>
    <row r="122" spans="2:13" ht="15">
      <c r="B122" s="75"/>
      <c r="C122" s="19"/>
      <c r="D122" s="76"/>
      <c r="E122" s="18"/>
      <c r="F122" s="83"/>
      <c r="G122" s="18"/>
      <c r="H122" s="18"/>
      <c r="I122" s="18"/>
      <c r="J122" s="18"/>
      <c r="K122" s="18"/>
      <c r="L122" s="18"/>
      <c r="M122" s="18"/>
    </row>
    <row r="123" spans="2:13" ht="15">
      <c r="B123" s="75"/>
      <c r="C123" s="19"/>
      <c r="D123" s="76"/>
      <c r="E123" s="18"/>
      <c r="F123" s="83"/>
      <c r="G123" s="18"/>
      <c r="H123" s="18"/>
      <c r="I123" s="18"/>
      <c r="J123" s="18"/>
      <c r="K123" s="18"/>
      <c r="L123" s="18"/>
      <c r="M123" s="18"/>
    </row>
    <row r="124" spans="2:13" ht="15.75" thickBot="1">
      <c r="B124" s="77"/>
      <c r="C124" s="78"/>
      <c r="D124" s="79"/>
      <c r="E124" s="18"/>
      <c r="F124" s="83"/>
      <c r="G124" s="18"/>
      <c r="H124" s="18"/>
      <c r="I124" s="18"/>
      <c r="J124" s="18"/>
      <c r="K124" s="18"/>
      <c r="L124" s="18"/>
      <c r="M124" s="18"/>
    </row>
  </sheetData>
  <sheetProtection/>
  <mergeCells count="4">
    <mergeCell ref="F6:I10"/>
    <mergeCell ref="F12:I16"/>
    <mergeCell ref="C3:N3"/>
    <mergeCell ref="C2:N2"/>
  </mergeCells>
  <hyperlinks>
    <hyperlink ref="C9" r:id="rId1" display="www.aerocivil.gov.co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OJITO</cp:lastModifiedBy>
  <cp:lastPrinted>2020-01-23T17:46:01Z</cp:lastPrinted>
  <dcterms:created xsi:type="dcterms:W3CDTF">2012-12-10T15:58:41Z</dcterms:created>
  <dcterms:modified xsi:type="dcterms:W3CDTF">2021-02-12T17:55:44Z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