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jcardozo_crautonoma_gov_co/Documents/jcardozo/Documents/Jose Cardozo/ACUERDO 617 DE 2018 CNSC/EVALUACION INSTITUCIONAL POR DEPENDENCIAS/2023/"/>
    </mc:Choice>
  </mc:AlternateContent>
  <xr:revisionPtr revIDLastSave="0" documentId="8_{6FDC65AE-9F1B-4624-B9CF-4FBB9E4506C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Formato Evaluación x Depen" sheetId="5" r:id="rId1"/>
  </sheets>
  <definedNames>
    <definedName name="_xlnm.Print_Area" localSheetId="0">'Formato Evaluación x Depen'!$B$1:$K$28</definedName>
  </definedNames>
  <calcPr calcId="191029"/>
</workbook>
</file>

<file path=xl/calcChain.xml><?xml version="1.0" encoding="utf-8"?>
<calcChain xmlns="http://schemas.openxmlformats.org/spreadsheetml/2006/main">
  <c r="J15" i="5" l="1"/>
  <c r="J14" i="5" s="1"/>
  <c r="O15" i="5" l="1"/>
  <c r="J20" i="5" l="1"/>
  <c r="J26" i="5" s="1"/>
</calcChain>
</file>

<file path=xl/sharedStrings.xml><?xml version="1.0" encoding="utf-8"?>
<sst xmlns="http://schemas.openxmlformats.org/spreadsheetml/2006/main" count="42" uniqueCount="42">
  <si>
    <t>FORMATO</t>
  </si>
  <si>
    <t xml:space="preserve">1. FECHA DE EVALUACIÓN: </t>
  </si>
  <si>
    <t>2. PERIODO EVALUADO:</t>
  </si>
  <si>
    <r>
      <t xml:space="preserve">4. OBJETIVO INSTITUCIONAL RELACIONADO CON LA DEPENDENCIA (DE ACUERDO A CADA LÍNEA ESTRATÉGICA):
</t>
    </r>
    <r>
      <rPr>
        <sz val="11"/>
        <rFont val="Arial"/>
        <family val="2"/>
      </rPr>
      <t>. Llevar a cabo la gestión del recurso financiero de la entidad, mediante actividades de cobro y recaudo de ingresos, administración presupuestal, pago de compromisos y procesamiento de información contable, para contribuir a la financiación de los planes, programas y proyectos incluidos en el PAI de la Corporación.
. Regular las actividades para la generación y recaudo de las cuentas de cobro, correspondientes al ejercicio de la autoridad ambiental en el departamento del Atlántico, de acuerdo con lo estipulado en la ley 99 de 1993.
. Recuperar la cartera morosa por conceptos de las obligaciones pendientes de las diferentes fuentes de ingresos de la Corporación para el saneamiento contable de la misma.                                                                                                                                                                                . Verificar que las operaciones realizadas en las cuentas bancarias de la Corporación se encuentren debidamente registradas en los libros de contabilidad para mantener control de los movimientos bancarios con relación a los movimientos de contabilidad.
. Garantizar el respaldo financiero y legal de los gastos presupuestales que deben ser realizados por la Corporación en cumplimiento de las funciones constitucionales y legales que le han sido asignadas y del contenido del Plan de Acción
. Llevar a cabo el registro presupuestal de los ingresos que por diversos conceptos percibe la Corporación en desarrollo de su objeto social.
. Fortalecer el recaudo del porcentaje ambiental de los gravámenes a la propiedad inmueble.</t>
    </r>
    <r>
      <rPr>
        <b/>
        <sz val="11"/>
        <rFont val="Arial"/>
        <family val="2"/>
      </rPr>
      <t xml:space="preserve">
</t>
    </r>
  </si>
  <si>
    <t>5. COMPROMISOS ASOCIADOS AL
CUMPLIMIENTO DEL OBJETIVO INSTITUCIONAL</t>
  </si>
  <si>
    <t>6. MEDICIÓN DE COMPROMISOS</t>
  </si>
  <si>
    <t>6.2. Meta</t>
  </si>
  <si>
    <t>6.3. Resultado (%)</t>
  </si>
  <si>
    <t>6.4. Análisis de Resultados</t>
  </si>
  <si>
    <t>PAI</t>
  </si>
  <si>
    <r>
      <t xml:space="preserve">                       Puntaje Promedio de Evaluación de la Gestión de la Dependencia:                    </t>
    </r>
    <r>
      <rPr>
        <sz val="11"/>
        <color theme="1"/>
        <rFont val="Arial"/>
        <family val="2"/>
      </rPr>
      <t>(</t>
    </r>
    <r>
      <rPr>
        <sz val="9"/>
        <color theme="1"/>
        <rFont val="Arial"/>
        <family val="2"/>
      </rPr>
      <t>Vale el 75% de la calificación total</t>
    </r>
    <r>
      <rPr>
        <sz val="11"/>
        <color theme="1"/>
        <rFont val="Arial"/>
        <family val="2"/>
      </rPr>
      <t>)</t>
    </r>
  </si>
  <si>
    <t>CONCEPTO A EVALUAR</t>
  </si>
  <si>
    <t xml:space="preserve">Puntaje Promedio de Evaluación                                     </t>
  </si>
  <si>
    <t>INGRESOS</t>
  </si>
  <si>
    <t>Recaudo de Ingresos</t>
  </si>
  <si>
    <r>
      <t xml:space="preserve">El monto total de los ingresos acumulados a 31 de diciembre de 2022, se ubican en la suma de 151.515 millones de pesos, discriminados así:
</t>
    </r>
    <r>
      <rPr>
        <b/>
        <sz val="11"/>
        <color theme="1"/>
        <rFont val="Arial"/>
        <family val="2"/>
      </rPr>
      <t>Ingresos corrientes 83%: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Otros Ingresos:</t>
    </r>
    <r>
      <rPr>
        <sz val="11"/>
        <color theme="1"/>
        <rFont val="Arial"/>
        <family val="2"/>
      </rPr>
      <t xml:space="preserve">
Recursos de Capital: 86%
Aportes de la Nación: 99%</t>
    </r>
  </si>
  <si>
    <t>PRESUPUESTO</t>
  </si>
  <si>
    <t xml:space="preserve">Cumplimiento Ejecución Presupuestal de Gastos </t>
  </si>
  <si>
    <t>CONTABILIDAD</t>
  </si>
  <si>
    <t>Cumplimiento regulación contable de CGN y normatividad vigente</t>
  </si>
  <si>
    <t xml:space="preserve">Se realizaron las tareas propias del proceso contable de la Entidad, atendiendo la regulación contable expedida por la Contaduría General de la Nación, así como las políticas y procedimientos establecidos para tal fin.
Las actividades realizadas fueron:
-Informes de los Estados Financieros en los periodos correspondientes.
-Presentación de Informes por medio del CHIP
-Cierres contables mensuales.
-Registro de cuentas al SIIF
-Rendición de cuentas semestral a la Contaduría General de la Nación.
-Preparación y presentación de declaraciones de Retención en la Fuente Renta, IVA e ICA en los periodos correspondientes.
-Conciliaciones Bancarias
-Desarrollo y actualización de los sistemas contables aprobados por la Contaduría General de la Nación.
</t>
  </si>
  <si>
    <r>
      <t xml:space="preserve">CONTROL INTERNO 
</t>
    </r>
    <r>
      <rPr>
        <sz val="9"/>
        <color theme="1"/>
        <rFont val="Arial"/>
        <family val="2"/>
      </rPr>
      <t>( Vale 25% de la calificación total)</t>
    </r>
  </si>
  <si>
    <t xml:space="preserve">                                                         Puntaje de Evaluación Promedio de la OCI:           </t>
  </si>
  <si>
    <t>Item</t>
  </si>
  <si>
    <t>Puntaje:</t>
  </si>
  <si>
    <t xml:space="preserve">Análisis/Observaciones </t>
  </si>
  <si>
    <t>Atención al Plan de Mejoramiento institucional</t>
  </si>
  <si>
    <t>La OCI sugirió al proceso Gestión Financiera, cargar la información generada en Gestión Ambiental para la facturación eficaz a los usuarios, debido al que proceso se estaba realizando manualmente. Se realizó parametrización para el cargue de información, A la fecha esta actividad se encuentra cerrada.</t>
  </si>
  <si>
    <t>Atención al Plan de Mejoramiento suscrito con la Contraloría General de la República (CGR)</t>
  </si>
  <si>
    <t>FIRMA 
JEFE OFICINA CONTROL INTERNO</t>
  </si>
  <si>
    <r>
      <t xml:space="preserve">FIRMA 
</t>
    </r>
    <r>
      <rPr>
        <b/>
        <sz val="11"/>
        <rFont val="Arial"/>
        <family val="2"/>
      </rPr>
      <t xml:space="preserve"> CONTRATISTA OFICINA CONTROL INTERNO
CONTRATO - 0140/23</t>
    </r>
  </si>
  <si>
    <t>EVALUACION DE GESTION POR DEPENDENCIAS 
OFICINA DE CONTROL INTERNO</t>
  </si>
  <si>
    <r>
      <rPr>
        <b/>
        <sz val="11"/>
        <color theme="1"/>
        <rFont val="Arial"/>
        <family val="2"/>
      </rPr>
      <t>3. DEPENDENCIA A EVALUAR:</t>
    </r>
    <r>
      <rPr>
        <sz val="11"/>
        <color theme="1"/>
        <rFont val="Arial"/>
        <family val="2"/>
      </rPr>
      <t xml:space="preserve"> FINANCIERA</t>
    </r>
  </si>
  <si>
    <t>Cumplimiento de compromisos y recomendaciones dadas por la Oficina de Control Interno, distintas a las registradas en los informes como resultados de la ejecución del ciclo de auditorías de la vigencia.</t>
  </si>
  <si>
    <t>N/A</t>
  </si>
  <si>
    <r>
      <rPr>
        <b/>
        <sz val="12"/>
        <rFont val="Arial"/>
        <family val="2"/>
      </rPr>
      <t>Puntaje Total de la Gestión de la Dependencia 2022:</t>
    </r>
    <r>
      <rPr>
        <sz val="11"/>
        <rFont val="Arial"/>
        <family val="2"/>
      </rPr>
      <t xml:space="preserve">
Promedio del puntaje de la dependencia Financiera (75% del Puntaje Promedio de Evaluación de la Gestión de la Dependencia + 25% del Puntaje de Evaluación Promedio de la OCI) </t>
    </r>
  </si>
  <si>
    <t>Marzo 2023</t>
  </si>
  <si>
    <t>Código:</t>
  </si>
  <si>
    <t>Versión:</t>
  </si>
  <si>
    <t>Fecha:</t>
  </si>
  <si>
    <r>
      <t xml:space="preserve">Durante la vigencia 2022, el presupuesto de gastos se ejecutó de la siguiente manera:
</t>
    </r>
    <r>
      <rPr>
        <b/>
        <sz val="11"/>
        <color theme="1"/>
        <rFont val="Arial"/>
        <family val="2"/>
      </rPr>
      <t>Comprometido:</t>
    </r>
    <r>
      <rPr>
        <sz val="11"/>
        <color theme="1"/>
        <rFont val="Arial"/>
        <family val="2"/>
      </rPr>
      <t xml:space="preserve">
Gastos de Funcionamiento: 94%
Servicio a la deuda: 49%
Gastos de Inversión: 99%</t>
    </r>
  </si>
  <si>
    <r>
      <rPr>
        <b/>
        <sz val="11"/>
        <color theme="1"/>
        <rFont val="Arial"/>
        <family val="2"/>
      </rPr>
      <t xml:space="preserve">Nota: </t>
    </r>
    <r>
      <rPr>
        <sz val="11"/>
        <color theme="1"/>
        <rFont val="Arial"/>
        <family val="2"/>
      </rPr>
      <t xml:space="preserve">
La calificación de la dependencia Financiera es</t>
    </r>
    <r>
      <rPr>
        <b/>
        <sz val="12"/>
        <color theme="1"/>
        <rFont val="Arial"/>
        <family val="2"/>
      </rPr>
      <t xml:space="preserve"> 90%</t>
    </r>
    <r>
      <rPr>
        <sz val="11"/>
        <color theme="1"/>
        <rFont val="Arial"/>
        <family val="2"/>
      </rPr>
      <t xml:space="preserve">. Esta calificación se puede usar como referencia para futuras concertaciones de objetivos de los funcionarios de carrera administrativa de esa área y con el fin de que sean tomadas como criterio para la evaluación de los empleados, aspecto sobre el cual la OCI hará seguimiento para verificar su cumplimiento.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</si>
</sst>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5" fillId="0" borderId="12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9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49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9" fontId="5" fillId="0" borderId="3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4" xfId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202597</xdr:colOff>
      <xdr:row>1</xdr:row>
      <xdr:rowOff>41275</xdr:rowOff>
    </xdr:from>
    <xdr:to>
      <xdr:col>2</xdr:col>
      <xdr:colOff>557894</xdr:colOff>
      <xdr:row>3</xdr:row>
      <xdr:rowOff>71437</xdr:rowOff>
    </xdr:to>
    <xdr:pic>
      <xdr:nvPicPr>
        <xdr:cNvPr id="2" name="Picture 10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597" y="109311"/>
          <a:ext cx="1103690" cy="846590"/>
        </a:xfrm>
        <a:prstGeom prst="rect">
          <a:avLst/>
        </a:prstGeom>
      </xdr:spPr>
    </xdr:pic>
    <xdr:clientData/>
  </xdr:twoCellAnchor>
  <xdr:twoCellAnchor editAs="oneCell">
    <xdr:from>
      <xdr:col>9</xdr:col>
      <xdr:colOff>506184</xdr:colOff>
      <xdr:row>1</xdr:row>
      <xdr:rowOff>76050</xdr:rowOff>
    </xdr:from>
    <xdr:to>
      <xdr:col>10</xdr:col>
      <xdr:colOff>551845</xdr:colOff>
      <xdr:row>3</xdr:row>
      <xdr:rowOff>125299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59" t="15550" r="15723" b="13467"/>
        <a:stretch>
          <a:fillRect/>
        </a:stretch>
      </xdr:blipFill>
      <xdr:spPr bwMode="auto">
        <a:xfrm>
          <a:off x="8289470" y="144086"/>
          <a:ext cx="1107018" cy="865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435428</xdr:colOff>
      <xdr:row>27</xdr:row>
      <xdr:rowOff>258536</xdr:rowOff>
    </xdr:from>
    <xdr:to>
      <xdr:col>4</xdr:col>
      <xdr:colOff>722689</xdr:colOff>
      <xdr:row>27</xdr:row>
      <xdr:rowOff>830034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857" y="116055322"/>
          <a:ext cx="981225" cy="57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27</xdr:row>
      <xdr:rowOff>272144</xdr:rowOff>
    </xdr:from>
    <xdr:to>
      <xdr:col>10</xdr:col>
      <xdr:colOff>938892</xdr:colOff>
      <xdr:row>27</xdr:row>
      <xdr:rowOff>707572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8536" y="25989644"/>
          <a:ext cx="1904999" cy="435428"/>
        </a:xfrm>
        <a:prstGeom prst="rect">
          <a:avLst/>
        </a:prstGeom>
        <a:noFill/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showGridLines="0" tabSelected="1" zoomScale="70" zoomScaleNormal="70" zoomScaleSheetLayoutView="90" workbookViewId="0">
      <selection activeCell="J6" sqref="J6:K6"/>
    </sheetView>
  </sheetViews>
  <sheetFormatPr baseColWidth="10" defaultColWidth="11.42578125" defaultRowHeight="15" x14ac:dyDescent="0.25"/>
  <cols>
    <col min="2" max="2" width="11.140625" customWidth="1"/>
    <col min="3" max="3" width="10.140625" customWidth="1"/>
    <col min="4" max="4" width="10.42578125" customWidth="1"/>
    <col min="5" max="5" width="15.7109375" customWidth="1"/>
    <col min="6" max="6" width="17.140625" customWidth="1"/>
    <col min="7" max="7" width="14" customWidth="1"/>
    <col min="8" max="8" width="10.7109375" customWidth="1"/>
    <col min="9" max="9" width="15.7109375" customWidth="1"/>
    <col min="10" max="10" width="15.85546875" customWidth="1"/>
    <col min="11" max="11" width="15.7109375" customWidth="1"/>
    <col min="12" max="12" width="27.5703125" customWidth="1"/>
  </cols>
  <sheetData>
    <row r="1" spans="2:15" ht="5.25" customHeight="1" x14ac:dyDescent="0.25"/>
    <row r="2" spans="2:15" x14ac:dyDescent="0.25">
      <c r="B2" s="49"/>
      <c r="C2" s="50"/>
      <c r="D2" s="32" t="s">
        <v>0</v>
      </c>
      <c r="E2" s="33"/>
      <c r="F2" s="33"/>
      <c r="G2" s="33"/>
      <c r="H2" s="33"/>
      <c r="I2" s="34"/>
      <c r="J2" s="55"/>
      <c r="K2" s="56"/>
    </row>
    <row r="3" spans="2:15" ht="48.75" customHeight="1" x14ac:dyDescent="0.25">
      <c r="B3" s="51"/>
      <c r="C3" s="52"/>
      <c r="D3" s="32" t="s">
        <v>31</v>
      </c>
      <c r="E3" s="33"/>
      <c r="F3" s="33"/>
      <c r="G3" s="33"/>
      <c r="H3" s="33"/>
      <c r="I3" s="34"/>
      <c r="J3" s="57"/>
      <c r="K3" s="58"/>
    </row>
    <row r="4" spans="2:15" ht="19.5" customHeight="1" x14ac:dyDescent="0.25">
      <c r="B4" s="53"/>
      <c r="C4" s="54"/>
      <c r="D4" s="61" t="s">
        <v>37</v>
      </c>
      <c r="E4" s="62"/>
      <c r="F4" s="3" t="s">
        <v>38</v>
      </c>
      <c r="G4" s="61" t="s">
        <v>39</v>
      </c>
      <c r="H4" s="63"/>
      <c r="I4" s="62"/>
      <c r="J4" s="59"/>
      <c r="K4" s="60"/>
    </row>
    <row r="6" spans="2:15" ht="25.5" customHeight="1" x14ac:dyDescent="0.25">
      <c r="B6" s="38" t="s">
        <v>1</v>
      </c>
      <c r="C6" s="39"/>
      <c r="D6" s="39"/>
      <c r="E6" s="40" t="s">
        <v>36</v>
      </c>
      <c r="F6" s="40"/>
      <c r="G6" s="38" t="s">
        <v>2</v>
      </c>
      <c r="H6" s="39"/>
      <c r="I6" s="39"/>
      <c r="J6" s="41">
        <v>2022</v>
      </c>
      <c r="K6" s="42"/>
    </row>
    <row r="7" spans="2:15" ht="25.5" customHeight="1" x14ac:dyDescent="0.25">
      <c r="B7" s="64" t="s">
        <v>32</v>
      </c>
      <c r="C7" s="64"/>
      <c r="D7" s="64"/>
      <c r="E7" s="64"/>
      <c r="F7" s="64"/>
      <c r="G7" s="64"/>
      <c r="H7" s="64"/>
      <c r="I7" s="64"/>
      <c r="J7" s="64"/>
      <c r="K7" s="64"/>
    </row>
    <row r="8" spans="2:15" ht="234.75" customHeight="1" x14ac:dyDescent="0.25">
      <c r="B8" s="65" t="s">
        <v>3</v>
      </c>
      <c r="C8" s="66"/>
      <c r="D8" s="66"/>
      <c r="E8" s="66"/>
      <c r="F8" s="66"/>
      <c r="G8" s="66"/>
      <c r="H8" s="66"/>
      <c r="I8" s="66"/>
      <c r="J8" s="66"/>
      <c r="K8" s="67"/>
    </row>
    <row r="9" spans="2:15" ht="41.25" customHeight="1" x14ac:dyDescent="0.25">
      <c r="B9" s="68"/>
      <c r="C9" s="69"/>
      <c r="D9" s="69"/>
      <c r="E9" s="69"/>
      <c r="F9" s="69"/>
      <c r="G9" s="69"/>
      <c r="H9" s="69"/>
      <c r="I9" s="69"/>
      <c r="J9" s="69"/>
      <c r="K9" s="70"/>
    </row>
    <row r="10" spans="2:15" ht="27" hidden="1" customHeight="1" x14ac:dyDescent="0.25">
      <c r="B10" s="71"/>
      <c r="C10" s="72"/>
      <c r="D10" s="72"/>
      <c r="E10" s="72"/>
      <c r="F10" s="72"/>
      <c r="G10" s="72"/>
      <c r="H10" s="72"/>
      <c r="I10" s="72"/>
      <c r="J10" s="72"/>
      <c r="K10" s="73"/>
    </row>
    <row r="11" spans="2:15" ht="35.25" customHeight="1" x14ac:dyDescent="0.25">
      <c r="B11" s="43" t="s">
        <v>4</v>
      </c>
      <c r="C11" s="44"/>
      <c r="D11" s="44"/>
      <c r="E11" s="45"/>
      <c r="F11" s="15" t="s">
        <v>5</v>
      </c>
      <c r="G11" s="15"/>
      <c r="H11" s="15"/>
      <c r="I11" s="15"/>
      <c r="J11" s="15"/>
      <c r="K11" s="15"/>
    </row>
    <row r="12" spans="2:15" ht="45" x14ac:dyDescent="0.25">
      <c r="B12" s="46"/>
      <c r="C12" s="47"/>
      <c r="D12" s="47"/>
      <c r="E12" s="48"/>
      <c r="F12" s="32" t="s">
        <v>6</v>
      </c>
      <c r="G12" s="34"/>
      <c r="H12" s="7" t="s">
        <v>7</v>
      </c>
      <c r="I12" s="14" t="s">
        <v>8</v>
      </c>
      <c r="J12" s="14"/>
      <c r="K12" s="14"/>
    </row>
    <row r="13" spans="2:15" ht="35.25" customHeight="1" x14ac:dyDescent="0.25">
      <c r="B13" s="79" t="s">
        <v>9</v>
      </c>
      <c r="C13" s="80"/>
      <c r="D13" s="80"/>
      <c r="E13" s="80"/>
      <c r="F13" s="80"/>
      <c r="G13" s="80"/>
      <c r="H13" s="80"/>
      <c r="I13" s="80"/>
      <c r="J13" s="80"/>
      <c r="K13" s="81"/>
    </row>
    <row r="14" spans="2:15" ht="36" customHeight="1" x14ac:dyDescent="0.25">
      <c r="B14" s="32" t="s">
        <v>10</v>
      </c>
      <c r="C14" s="33"/>
      <c r="D14" s="33"/>
      <c r="E14" s="33"/>
      <c r="F14" s="74"/>
      <c r="G14" s="74"/>
      <c r="H14" s="74"/>
      <c r="I14" s="74"/>
      <c r="J14" s="8">
        <f>AVERAGE(J15)</f>
        <v>0.87666666666666659</v>
      </c>
      <c r="K14" s="9"/>
    </row>
    <row r="15" spans="2:15" ht="31.5" customHeight="1" x14ac:dyDescent="0.25">
      <c r="B15" s="32" t="s">
        <v>11</v>
      </c>
      <c r="C15" s="33"/>
      <c r="D15" s="33"/>
      <c r="E15" s="34"/>
      <c r="F15" s="75" t="s">
        <v>12</v>
      </c>
      <c r="G15" s="76"/>
      <c r="H15" s="76"/>
      <c r="I15" s="76"/>
      <c r="J15" s="77">
        <f>AVERAGE(H16:H18)</f>
        <v>0.87666666666666659</v>
      </c>
      <c r="K15" s="78"/>
      <c r="O15" t="str">
        <f>LOWER(N16)</f>
        <v/>
      </c>
    </row>
    <row r="16" spans="2:15" ht="172.5" customHeight="1" x14ac:dyDescent="0.25">
      <c r="B16" s="10" t="s">
        <v>13</v>
      </c>
      <c r="C16" s="11"/>
      <c r="D16" s="11"/>
      <c r="E16" s="12"/>
      <c r="F16" s="10" t="s">
        <v>14</v>
      </c>
      <c r="G16" s="12"/>
      <c r="H16" s="2">
        <v>0.84</v>
      </c>
      <c r="I16" s="13" t="s">
        <v>15</v>
      </c>
      <c r="J16" s="13"/>
      <c r="K16" s="13"/>
    </row>
    <row r="17" spans="2:11" ht="165.75" customHeight="1" x14ac:dyDescent="0.25">
      <c r="B17" s="10" t="s">
        <v>16</v>
      </c>
      <c r="C17" s="11"/>
      <c r="D17" s="11"/>
      <c r="E17" s="12"/>
      <c r="F17" s="84" t="s">
        <v>17</v>
      </c>
      <c r="G17" s="85"/>
      <c r="H17" s="2">
        <v>0.81</v>
      </c>
      <c r="I17" s="13" t="s">
        <v>40</v>
      </c>
      <c r="J17" s="13"/>
      <c r="K17" s="13"/>
    </row>
    <row r="18" spans="2:11" ht="324.75" customHeight="1" x14ac:dyDescent="0.25">
      <c r="B18" s="10" t="s">
        <v>18</v>
      </c>
      <c r="C18" s="11"/>
      <c r="D18" s="11"/>
      <c r="E18" s="12"/>
      <c r="F18" s="10" t="s">
        <v>19</v>
      </c>
      <c r="G18" s="12"/>
      <c r="H18" s="2">
        <v>0.98</v>
      </c>
      <c r="I18" s="13" t="s">
        <v>20</v>
      </c>
      <c r="J18" s="13"/>
      <c r="K18" s="13"/>
    </row>
    <row r="19" spans="2:11" ht="32.25" customHeight="1" x14ac:dyDescent="0.25">
      <c r="B19" s="32" t="s">
        <v>21</v>
      </c>
      <c r="C19" s="33"/>
      <c r="D19" s="33"/>
      <c r="E19" s="33"/>
      <c r="F19" s="33"/>
      <c r="G19" s="33"/>
      <c r="H19" s="33"/>
      <c r="I19" s="33"/>
      <c r="J19" s="33"/>
      <c r="K19" s="34"/>
    </row>
    <row r="20" spans="2:11" ht="35.25" customHeight="1" x14ac:dyDescent="0.25">
      <c r="B20" s="35" t="s">
        <v>22</v>
      </c>
      <c r="C20" s="36"/>
      <c r="D20" s="36"/>
      <c r="E20" s="36"/>
      <c r="F20" s="36"/>
      <c r="G20" s="36"/>
      <c r="H20" s="36"/>
      <c r="I20" s="37"/>
      <c r="J20" s="82">
        <f>AVERAGE(F23:G24)</f>
        <v>0.96500000000000008</v>
      </c>
      <c r="K20" s="83"/>
    </row>
    <row r="21" spans="2:11" ht="15" customHeight="1" x14ac:dyDescent="0.25">
      <c r="B21" s="27" t="s">
        <v>23</v>
      </c>
      <c r="C21" s="28"/>
      <c r="D21" s="28"/>
      <c r="E21" s="29"/>
      <c r="F21" s="27" t="s">
        <v>24</v>
      </c>
      <c r="G21" s="29"/>
      <c r="H21" s="27" t="s">
        <v>25</v>
      </c>
      <c r="I21" s="28"/>
      <c r="J21" s="28"/>
      <c r="K21" s="29"/>
    </row>
    <row r="22" spans="2:11" ht="116.25" customHeight="1" x14ac:dyDescent="0.25">
      <c r="B22" s="18" t="s">
        <v>33</v>
      </c>
      <c r="C22" s="19"/>
      <c r="D22" s="19"/>
      <c r="E22" s="20"/>
      <c r="F22" s="21" t="s">
        <v>34</v>
      </c>
      <c r="G22" s="21"/>
      <c r="H22" s="18"/>
      <c r="I22" s="19"/>
      <c r="J22" s="19"/>
      <c r="K22" s="20"/>
    </row>
    <row r="23" spans="2:11" ht="108.75" customHeight="1" x14ac:dyDescent="0.25">
      <c r="B23" s="18" t="s">
        <v>26</v>
      </c>
      <c r="C23" s="19"/>
      <c r="D23" s="19"/>
      <c r="E23" s="20"/>
      <c r="F23" s="21">
        <v>1</v>
      </c>
      <c r="G23" s="21"/>
      <c r="H23" s="30" t="s">
        <v>27</v>
      </c>
      <c r="I23" s="31"/>
      <c r="J23" s="31"/>
      <c r="K23" s="31"/>
    </row>
    <row r="24" spans="2:11" ht="42.75" customHeight="1" x14ac:dyDescent="0.25">
      <c r="B24" s="18" t="s">
        <v>28</v>
      </c>
      <c r="C24" s="19"/>
      <c r="D24" s="19"/>
      <c r="E24" s="20"/>
      <c r="F24" s="21">
        <v>0.93</v>
      </c>
      <c r="G24" s="21"/>
      <c r="H24" s="22"/>
      <c r="I24" s="23"/>
      <c r="J24" s="23"/>
      <c r="K24" s="23"/>
    </row>
    <row r="25" spans="2:11" ht="30" customHeight="1" x14ac:dyDescent="0.25">
      <c r="B25" s="4"/>
      <c r="C25" s="4"/>
      <c r="D25" s="4"/>
      <c r="E25" s="4"/>
      <c r="F25" s="5"/>
      <c r="G25" s="5"/>
      <c r="H25" s="6"/>
      <c r="I25" s="6"/>
      <c r="J25" s="6"/>
      <c r="K25" s="6"/>
    </row>
    <row r="26" spans="2:11" ht="88.5" customHeight="1" x14ac:dyDescent="0.25">
      <c r="B26" s="24" t="s">
        <v>35</v>
      </c>
      <c r="C26" s="24"/>
      <c r="D26" s="24"/>
      <c r="E26" s="24"/>
      <c r="F26" s="24"/>
      <c r="G26" s="24"/>
      <c r="H26" s="24"/>
      <c r="I26" s="24"/>
      <c r="J26" s="25">
        <f>+(J14*0.75)+(J20*0.25)</f>
        <v>0.89874999999999994</v>
      </c>
      <c r="K26" s="25"/>
    </row>
    <row r="27" spans="2:11" ht="86.25" customHeight="1" x14ac:dyDescent="0.25">
      <c r="B27" s="26" t="s">
        <v>41</v>
      </c>
      <c r="C27" s="26"/>
      <c r="D27" s="26"/>
      <c r="E27" s="26"/>
      <c r="F27" s="26"/>
      <c r="G27" s="26"/>
      <c r="H27" s="26"/>
      <c r="I27" s="26"/>
      <c r="J27" s="26"/>
      <c r="K27" s="26"/>
    </row>
    <row r="28" spans="2:11" ht="89.25" customHeight="1" x14ac:dyDescent="0.25">
      <c r="B28" s="14" t="s">
        <v>29</v>
      </c>
      <c r="C28" s="14"/>
      <c r="D28" s="14"/>
      <c r="E28" s="15"/>
      <c r="F28" s="15"/>
      <c r="G28" s="16" t="s">
        <v>30</v>
      </c>
      <c r="H28" s="17"/>
      <c r="I28" s="17"/>
      <c r="J28" s="17"/>
      <c r="K28" s="17"/>
    </row>
    <row r="29" spans="2:1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</row>
  </sheetData>
  <mergeCells count="50">
    <mergeCell ref="B22:E22"/>
    <mergeCell ref="F22:G22"/>
    <mergeCell ref="H22:K22"/>
    <mergeCell ref="B7:K7"/>
    <mergeCell ref="B8:K10"/>
    <mergeCell ref="I12:K12"/>
    <mergeCell ref="B14:I14"/>
    <mergeCell ref="F15:I15"/>
    <mergeCell ref="J15:K15"/>
    <mergeCell ref="B15:E15"/>
    <mergeCell ref="B13:K13"/>
    <mergeCell ref="J20:K20"/>
    <mergeCell ref="B21:E21"/>
    <mergeCell ref="F21:G21"/>
    <mergeCell ref="F17:G17"/>
    <mergeCell ref="B16:E16"/>
    <mergeCell ref="B2:C4"/>
    <mergeCell ref="J2:K4"/>
    <mergeCell ref="D3:I3"/>
    <mergeCell ref="D4:E4"/>
    <mergeCell ref="G4:I4"/>
    <mergeCell ref="D2:I2"/>
    <mergeCell ref="B6:D6"/>
    <mergeCell ref="E6:F6"/>
    <mergeCell ref="G6:I6"/>
    <mergeCell ref="J6:K6"/>
    <mergeCell ref="F11:K11"/>
    <mergeCell ref="B11:E12"/>
    <mergeCell ref="F12:G12"/>
    <mergeCell ref="B28:F28"/>
    <mergeCell ref="G28:K28"/>
    <mergeCell ref="I17:K17"/>
    <mergeCell ref="I18:K18"/>
    <mergeCell ref="B24:E24"/>
    <mergeCell ref="F24:G24"/>
    <mergeCell ref="H24:K24"/>
    <mergeCell ref="B26:I26"/>
    <mergeCell ref="J26:K26"/>
    <mergeCell ref="B27:K27"/>
    <mergeCell ref="B23:E23"/>
    <mergeCell ref="F23:G23"/>
    <mergeCell ref="H21:K21"/>
    <mergeCell ref="H23:K23"/>
    <mergeCell ref="B19:K19"/>
    <mergeCell ref="B20:I20"/>
    <mergeCell ref="B17:E17"/>
    <mergeCell ref="B18:E18"/>
    <mergeCell ref="F18:G18"/>
    <mergeCell ref="I16:K16"/>
    <mergeCell ref="F16:G16"/>
  </mergeCells>
  <phoneticPr fontId="10" type="noConversion"/>
  <pageMargins left="0.7" right="0.7" top="0.75" bottom="0.75" header="0.3" footer="0.3"/>
  <pageSetup paperSize="5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Evaluación x Depen</vt:lpstr>
      <vt:lpstr>'Formato Evaluación x Depen'!Área_de_impresión</vt:lpstr>
    </vt:vector>
  </TitlesOfParts>
  <Manager/>
  <Company>Wi-Black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Hola</dc:creator>
  <cp:keywords/>
  <dc:description/>
  <cp:lastModifiedBy>José Antonio Cardozo Alvarez</cp:lastModifiedBy>
  <cp:revision/>
  <dcterms:created xsi:type="dcterms:W3CDTF">2021-03-12T16:59:56Z</dcterms:created>
  <dcterms:modified xsi:type="dcterms:W3CDTF">2023-03-13T14:37:03Z</dcterms:modified>
  <cp:category/>
  <cp:contentStatus/>
</cp:coreProperties>
</file>