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20" yWindow="-120" windowWidth="19440" windowHeight="11160" tabRatio="714"/>
  </bookViews>
  <sheets>
    <sheet name="PTA SST 2021" sheetId="1" r:id="rId1"/>
  </sheets>
  <definedNames>
    <definedName name="_xlnm._FilterDatabase" localSheetId="0" hidden="1">'PTA SST 2021'!$A$6:$IG$6</definedName>
  </definedNames>
  <calcPr calcId="181029"/>
</workbook>
</file>

<file path=xl/calcChain.xml><?xml version="1.0" encoding="utf-8"?>
<calcChain xmlns="http://schemas.openxmlformats.org/spreadsheetml/2006/main">
  <c r="R144" i="1" l="1"/>
  <c r="Q144" i="1"/>
  <c r="P144" i="1"/>
  <c r="O144" i="1"/>
  <c r="N144" i="1"/>
  <c r="M144" i="1"/>
  <c r="L144" i="1"/>
  <c r="K144" i="1"/>
  <c r="J144" i="1"/>
  <c r="I144" i="1"/>
  <c r="H144" i="1"/>
  <c r="R143" i="1"/>
  <c r="Q143" i="1"/>
  <c r="P143" i="1"/>
  <c r="O143" i="1"/>
  <c r="O145" i="1" s="1"/>
  <c r="N143" i="1"/>
  <c r="M143" i="1"/>
  <c r="M145" i="1" s="1"/>
  <c r="L143" i="1"/>
  <c r="K143" i="1"/>
  <c r="J143" i="1"/>
  <c r="I143" i="1"/>
  <c r="H143" i="1"/>
  <c r="G143" i="1"/>
  <c r="AF140" i="1"/>
  <c r="D144" i="1" s="1"/>
  <c r="AG139" i="1"/>
  <c r="AE137" i="1"/>
  <c r="AG137" i="1" s="1"/>
  <c r="AE136" i="1"/>
  <c r="AG136" i="1" s="1"/>
  <c r="AE135" i="1"/>
  <c r="AG135" i="1" s="1"/>
  <c r="AE134" i="1"/>
  <c r="AG134" i="1" s="1"/>
  <c r="AG133" i="1"/>
  <c r="AE109" i="1"/>
  <c r="AG109" i="1" s="1"/>
  <c r="AE8" i="1"/>
  <c r="AG8" i="1" s="1"/>
  <c r="AE129" i="1"/>
  <c r="AG129" i="1" s="1"/>
  <c r="AE130" i="1"/>
  <c r="AG130" i="1" s="1"/>
  <c r="AE131" i="1"/>
  <c r="AG131" i="1" s="1"/>
  <c r="AE9" i="1"/>
  <c r="AG9" i="1" s="1"/>
  <c r="AE10" i="1"/>
  <c r="AG10" i="1" s="1"/>
  <c r="AE12" i="1"/>
  <c r="AG12" i="1" s="1"/>
  <c r="AE13" i="1"/>
  <c r="AG13" i="1" s="1"/>
  <c r="AE15" i="1"/>
  <c r="AG15" i="1" s="1"/>
  <c r="AE16" i="1"/>
  <c r="AG16" i="1" s="1"/>
  <c r="AE17" i="1"/>
  <c r="AG17" i="1" s="1"/>
  <c r="AE18" i="1"/>
  <c r="AG18" i="1" s="1"/>
  <c r="AE20" i="1"/>
  <c r="AG20" i="1" s="1"/>
  <c r="AE22" i="1"/>
  <c r="AG22" i="1" s="1"/>
  <c r="AE23" i="1"/>
  <c r="AG23" i="1" s="1"/>
  <c r="AE24" i="1"/>
  <c r="AG24" i="1" s="1"/>
  <c r="AE26" i="1"/>
  <c r="AG26" i="1" s="1"/>
  <c r="AE27" i="1"/>
  <c r="AG27" i="1" s="1"/>
  <c r="AE28" i="1"/>
  <c r="AG28" i="1" s="1"/>
  <c r="AE29" i="1"/>
  <c r="AG29" i="1" s="1"/>
  <c r="AE30" i="1"/>
  <c r="AG30" i="1" s="1"/>
  <c r="AE31" i="1"/>
  <c r="AG31" i="1" s="1"/>
  <c r="AE32" i="1"/>
  <c r="AG32" i="1" s="1"/>
  <c r="AE34" i="1"/>
  <c r="AG34" i="1" s="1"/>
  <c r="AE35" i="1"/>
  <c r="AG35" i="1" s="1"/>
  <c r="AE36" i="1"/>
  <c r="AG36" i="1" s="1"/>
  <c r="AE38" i="1"/>
  <c r="AG38" i="1" s="1"/>
  <c r="AE40" i="1"/>
  <c r="AG40" i="1" s="1"/>
  <c r="AE41" i="1"/>
  <c r="AG41" i="1" s="1"/>
  <c r="AE42" i="1"/>
  <c r="AG42" i="1" s="1"/>
  <c r="AE43" i="1"/>
  <c r="AG43" i="1" s="1"/>
  <c r="AE44" i="1"/>
  <c r="AG44" i="1" s="1"/>
  <c r="AE45" i="1"/>
  <c r="AG45" i="1" s="1"/>
  <c r="AE48" i="1"/>
  <c r="AG48" i="1" s="1"/>
  <c r="AE49" i="1"/>
  <c r="AG49" i="1" s="1"/>
  <c r="AE50" i="1"/>
  <c r="AG50" i="1" s="1"/>
  <c r="AE51" i="1"/>
  <c r="AG51" i="1" s="1"/>
  <c r="AE53" i="1"/>
  <c r="AG53" i="1" s="1"/>
  <c r="AE54" i="1"/>
  <c r="AG54" i="1" s="1"/>
  <c r="AE55" i="1"/>
  <c r="AG55" i="1" s="1"/>
  <c r="AE56" i="1"/>
  <c r="AG56" i="1" s="1"/>
  <c r="AE57" i="1"/>
  <c r="AG57" i="1" s="1"/>
  <c r="AE58" i="1"/>
  <c r="AG58" i="1" s="1"/>
  <c r="AE61" i="1"/>
  <c r="AG61" i="1" s="1"/>
  <c r="AE62" i="1"/>
  <c r="AG62" i="1" s="1"/>
  <c r="AE64" i="1"/>
  <c r="AG64" i="1" s="1"/>
  <c r="AE66" i="1"/>
  <c r="AG66" i="1" s="1"/>
  <c r="AE67" i="1"/>
  <c r="AG67" i="1" s="1"/>
  <c r="AE68" i="1"/>
  <c r="AG68" i="1" s="1"/>
  <c r="AE69" i="1"/>
  <c r="AG69" i="1" s="1"/>
  <c r="AE71" i="1"/>
  <c r="AG71" i="1" s="1"/>
  <c r="AE72" i="1"/>
  <c r="AG72" i="1" s="1"/>
  <c r="AE73" i="1"/>
  <c r="AG73" i="1" s="1"/>
  <c r="AE74" i="1"/>
  <c r="AG74" i="1" s="1"/>
  <c r="AE75" i="1"/>
  <c r="AG75" i="1" s="1"/>
  <c r="AE76" i="1"/>
  <c r="AG76" i="1" s="1"/>
  <c r="AE77" i="1"/>
  <c r="AG77" i="1" s="1"/>
  <c r="AE78" i="1"/>
  <c r="AG78" i="1" s="1"/>
  <c r="AE79" i="1"/>
  <c r="AG79" i="1" s="1"/>
  <c r="AE81" i="1"/>
  <c r="AG81" i="1" s="1"/>
  <c r="AE82" i="1"/>
  <c r="AG82" i="1" s="1"/>
  <c r="AE83" i="1"/>
  <c r="AG83" i="1" s="1"/>
  <c r="AE84" i="1"/>
  <c r="AG84" i="1" s="1"/>
  <c r="AE86" i="1"/>
  <c r="AG86" i="1" s="1"/>
  <c r="AE87" i="1"/>
  <c r="AG87" i="1" s="1"/>
  <c r="AE88" i="1"/>
  <c r="AG88" i="1" s="1"/>
  <c r="AE89" i="1"/>
  <c r="AG89" i="1" s="1"/>
  <c r="AE90" i="1"/>
  <c r="AG90" i="1" s="1"/>
  <c r="AE91" i="1"/>
  <c r="AG91" i="1" s="1"/>
  <c r="AE93" i="1"/>
  <c r="AG93" i="1" s="1"/>
  <c r="AE94" i="1"/>
  <c r="AG94" i="1" s="1"/>
  <c r="AE95" i="1"/>
  <c r="AG95" i="1" s="1"/>
  <c r="AE97" i="1"/>
  <c r="AG97" i="1" s="1"/>
  <c r="AE98" i="1"/>
  <c r="AG98" i="1" s="1"/>
  <c r="AE99" i="1"/>
  <c r="AG99" i="1" s="1"/>
  <c r="AE101" i="1"/>
  <c r="AG101" i="1" s="1"/>
  <c r="AE102" i="1"/>
  <c r="AG102" i="1" s="1"/>
  <c r="AE104" i="1"/>
  <c r="AG104" i="1" s="1"/>
  <c r="AE105" i="1"/>
  <c r="AG105" i="1" s="1"/>
  <c r="AE106" i="1"/>
  <c r="AG106" i="1" s="1"/>
  <c r="AE107" i="1"/>
  <c r="AG107" i="1" s="1"/>
  <c r="AE110" i="1"/>
  <c r="AG110" i="1" s="1"/>
  <c r="AE111" i="1"/>
  <c r="AG111" i="1" s="1"/>
  <c r="AE112" i="1"/>
  <c r="AG112" i="1" s="1"/>
  <c r="AE113" i="1"/>
  <c r="AG113" i="1" s="1"/>
  <c r="AE114" i="1"/>
  <c r="AG114" i="1" s="1"/>
  <c r="AE115" i="1"/>
  <c r="AG115" i="1" s="1"/>
  <c r="AE116" i="1"/>
  <c r="AG116" i="1" s="1"/>
  <c r="AE117" i="1"/>
  <c r="AG117" i="1" s="1"/>
  <c r="AE118" i="1"/>
  <c r="AG118" i="1" s="1"/>
  <c r="AE120" i="1"/>
  <c r="AG120" i="1" s="1"/>
  <c r="AE121" i="1"/>
  <c r="AG121" i="1" s="1"/>
  <c r="AE123" i="1"/>
  <c r="AG123" i="1" s="1"/>
  <c r="AE124" i="1"/>
  <c r="AG124" i="1" s="1"/>
  <c r="AE126" i="1"/>
  <c r="AG126" i="1" s="1"/>
  <c r="AE127" i="1"/>
  <c r="AG127" i="1" s="1"/>
  <c r="H145" i="1" l="1"/>
  <c r="L145" i="1"/>
  <c r="P145" i="1"/>
  <c r="J145" i="1"/>
  <c r="N145" i="1"/>
  <c r="R145" i="1"/>
  <c r="K145" i="1"/>
  <c r="Q145" i="1"/>
  <c r="S143" i="1"/>
  <c r="G145" i="1"/>
  <c r="S144" i="1"/>
  <c r="I145" i="1"/>
  <c r="AE140" i="1"/>
  <c r="S145" i="1" l="1"/>
  <c r="AG140" i="1"/>
  <c r="D143" i="1"/>
  <c r="D142" i="1" s="1"/>
</calcChain>
</file>

<file path=xl/sharedStrings.xml><?xml version="1.0" encoding="utf-8"?>
<sst xmlns="http://schemas.openxmlformats.org/spreadsheetml/2006/main" count="963" uniqueCount="266">
  <si>
    <t>Programado</t>
  </si>
  <si>
    <t>Ejecutado</t>
  </si>
  <si>
    <t>ACTIVIDAD</t>
  </si>
  <si>
    <t>RESPONSABLE</t>
  </si>
  <si>
    <t>ENE</t>
  </si>
  <si>
    <t>FEB</t>
  </si>
  <si>
    <t>MAR</t>
  </si>
  <si>
    <t>ABR</t>
  </si>
  <si>
    <t>MAY</t>
  </si>
  <si>
    <t>JUN</t>
  </si>
  <si>
    <t>JUL</t>
  </si>
  <si>
    <t>SEP</t>
  </si>
  <si>
    <t>OCT</t>
  </si>
  <si>
    <t>NOV</t>
  </si>
  <si>
    <t>DIC</t>
  </si>
  <si>
    <t>REQUISITOS LEGALES</t>
  </si>
  <si>
    <t>Seguimiento a Planes de Acción según  Matriz de Peligros</t>
  </si>
  <si>
    <t>Hacer seguimiento al cumplimiento del presupuesto.</t>
  </si>
  <si>
    <t xml:space="preserve">CAPACITACION </t>
  </si>
  <si>
    <t>PROGRAMA DE MEDICINA PREVENTIVA (ENFERMEDAD GENERAL)</t>
  </si>
  <si>
    <t>PROGRAMA DE MEDICINA DEL TRABAJO</t>
  </si>
  <si>
    <t>Evaluación de los Indicadores Iniciales del Programa.</t>
  </si>
  <si>
    <t>Pausas Activas</t>
  </si>
  <si>
    <t>Aplicacion de cuestionarios morbilidad sentida, ergonomicos.</t>
  </si>
  <si>
    <t>AUDITORIAS</t>
  </si>
  <si>
    <t>CONTRATISTAS</t>
  </si>
  <si>
    <t>Revision de procedimiento para la administracion de contratistas</t>
  </si>
  <si>
    <t>MATERIALES PELIGROSOS: PROGRAMA MANEJO DE SUSTANCIAS QUIMICAS</t>
  </si>
  <si>
    <t>Señalización en areas de almacenamiento teniendo en cuenta los productos.</t>
  </si>
  <si>
    <t>PROGRAMA DE PROTECCION CONTRACAIDAS</t>
  </si>
  <si>
    <t>PROGRAMA DE INSPECCIONES</t>
  </si>
  <si>
    <t>Lámpara de Emergencia</t>
  </si>
  <si>
    <t>Salida de Emergencia</t>
  </si>
  <si>
    <t>Botiquín</t>
  </si>
  <si>
    <t>Camilla</t>
  </si>
  <si>
    <t>EPP</t>
  </si>
  <si>
    <t>Actualizacion de Matriz de EPP por areas y riesgos</t>
  </si>
  <si>
    <t>HIGIENE INDUSTRIAL</t>
  </si>
  <si>
    <t>PLAN DE EMERGENCIAS</t>
  </si>
  <si>
    <t>PROGRAMA DE VIGILANCIA PARA EL CONTROL DE DESORDENES MUSCULO ESQUELETICOS</t>
  </si>
  <si>
    <t xml:space="preserve">Entrega / Reposicion de Equipos </t>
  </si>
  <si>
    <t>Inspeccion de Instalaciones  para TSA</t>
  </si>
  <si>
    <t>Revision del Programa de Proteccion Contracaidas segun resolucion 1409 de 2012</t>
  </si>
  <si>
    <t>INDUCCION</t>
  </si>
  <si>
    <t>E</t>
  </si>
  <si>
    <t>P</t>
  </si>
  <si>
    <t>PLANEADAS</t>
  </si>
  <si>
    <t>EJECUTADAS</t>
  </si>
  <si>
    <t>TOTAL EJECUTADAS</t>
  </si>
  <si>
    <t>TOTAL PROGRAMADAS</t>
  </si>
  <si>
    <t>% CUMPLIMIENTO DEL CRONOGRAMA MES</t>
  </si>
  <si>
    <t>% CUMPLIMIENTO DEL CRONOGRAMA ANUAL</t>
  </si>
  <si>
    <t>CUMPLIMIENTO POR ACTIVIDAD</t>
  </si>
  <si>
    <t>CUMPLIMIENTO ANUAL DEL CRONOGRAMA</t>
  </si>
  <si>
    <t>CUMPLIMIENTO MENSUAL</t>
  </si>
  <si>
    <t xml:space="preserve">Arnes </t>
  </si>
  <si>
    <t>Inspeccion  de puestos de Trabajo</t>
  </si>
  <si>
    <t>RECURSO</t>
  </si>
  <si>
    <t>Reunion del COCOLA</t>
  </si>
  <si>
    <t>Alimentar Indicadores, Investigacion de Incidentes y toma de controles, Actualizacion de la matriz de peligros</t>
  </si>
  <si>
    <t>Reporte de Incidentes / AT/ EL. Indicadores del SG SST</t>
  </si>
  <si>
    <t>COMITES</t>
  </si>
  <si>
    <t>PELIGROS Y RIESGOS</t>
  </si>
  <si>
    <t>Realizar el presupuesto anual del área de SST</t>
  </si>
  <si>
    <t>Actualizar base de datos de incapacidades. Seguimiento condiciones generales de Salud. Indicadores</t>
  </si>
  <si>
    <t>Revisión y actualización (de Requerirse) de la documentación que soporta la designación, asignación de funciones , formación e  idoneidad del resposnable del SG-SST.</t>
  </si>
  <si>
    <t>DOCUMENTACION</t>
  </si>
  <si>
    <t>AUTOEVALUACION</t>
  </si>
  <si>
    <t>BIOSEGURIDAD</t>
  </si>
  <si>
    <t>casa Sibarco</t>
  </si>
  <si>
    <t>Inpecciones planeadas en conjunto con el COPASST</t>
  </si>
  <si>
    <t>Diseñar el plan de capacitacion, inducción, junto con el COPASST que incluye identificación de peligros y riesgos, prevención de accidentes de trabajo y enfermedades laborales para todos los trabajadores independiente de su modalidad de contratación</t>
  </si>
  <si>
    <t>Actualizar Politica SST junto con el COPASST</t>
  </si>
  <si>
    <t>Reunion Comité de seguridad Vial</t>
  </si>
  <si>
    <t>Efectuar rendicion de cuentas</t>
  </si>
  <si>
    <t>Revision de procedimiento de rendicion de cuentas</t>
  </si>
  <si>
    <t>Implementacion del  procedimineto de administracion de contratistas (solicitud de documentacion segun tipo de contratiras Solicitud de Documentacion Legal, estado del SG SST y evaluacion 312 de 2019,COPASST, Matriz de Peligros y Riesgos, Certificado de Trabajo en alturas del Personal (Capacitacion o Competencias) y demas)</t>
  </si>
  <si>
    <t>Implementacion de plan de accion</t>
  </si>
  <si>
    <t xml:space="preserve">Desarrollo de examenes medicos periodicos </t>
  </si>
  <si>
    <t>aplicación de plan de accion del  Diagnostico de Condiciones de Salud de los Trabajadores</t>
  </si>
  <si>
    <t>Analisis de casos. Certificados de aptitud medica ocupacional. Remisiones a EPS e inclusiones en SVE que corresponda</t>
  </si>
  <si>
    <t>INVESTIGACION</t>
  </si>
  <si>
    <t>Revision del procedimiento de investigacion de AT/ Incidentes /EL</t>
  </si>
  <si>
    <t>Seguimineto a la implementacion de planes de accion</t>
  </si>
  <si>
    <t>Auditoria interna al sistema de gestion.</t>
  </si>
  <si>
    <t>lavamanos</t>
  </si>
  <si>
    <t>alcohol glicerinado</t>
  </si>
  <si>
    <t>termometro infrarojo</t>
  </si>
  <si>
    <t>Escaleras</t>
  </si>
  <si>
    <t>Entrega de EPP</t>
  </si>
  <si>
    <t>Evaluación  de Iluminación.</t>
  </si>
  <si>
    <t>Actualizacion del Analisis de Vulnerabilidad y Plan de emeregencia</t>
  </si>
  <si>
    <t>capacitacion Brigadas. Ver plan de capacitacion</t>
  </si>
  <si>
    <t>Actualización de la información sociodemografica de funcionarios y contratistas</t>
  </si>
  <si>
    <t xml:space="preserve">Actualizacion de Profesiogramas. Remisión de perfiles ocupacionales al medico laboral previa realización de examenes medicos de ingreso, control períodico y retiro. </t>
  </si>
  <si>
    <t>Comunicar por escrito al trabajador los resulatdos de las evaluaciones medico ocupacionales realizadas</t>
  </si>
  <si>
    <t xml:space="preserve">actualizacion del plan de trabajo anual </t>
  </si>
  <si>
    <t>MEJORA</t>
  </si>
  <si>
    <t>Revision Gerencial. Coordinar la revisión del SG-SST por la alta dirección que incluye con la participación del COPASST.</t>
  </si>
  <si>
    <t>Responsable SST</t>
  </si>
  <si>
    <t>Actualizar  indicadores  de SST.</t>
  </si>
  <si>
    <t>Actualizar los objetivos  y metas de SST.</t>
  </si>
  <si>
    <t>Responsable SST COPASST</t>
  </si>
  <si>
    <t>FUNCIONES Y RESPONSABILIDADES</t>
  </si>
  <si>
    <t>Responsable SST Secretario General</t>
  </si>
  <si>
    <t>Responsable SST Jefe Inmediato, Todos los tabajadores independinete de su modelo de contratacion, herramientas virtuales</t>
  </si>
  <si>
    <t>Responsable SST, ARL</t>
  </si>
  <si>
    <t>Responsable SST, ARL, COPASST</t>
  </si>
  <si>
    <t>Responsable SST Secretario Gral</t>
  </si>
  <si>
    <t>Responsable SST Secretario Gral Director</t>
  </si>
  <si>
    <t>Supervisar el trabajo de los contratistas y proveedores conforme al cumplimieto de las normas de seguridad y salud en el trabajo de la CRA. Verificcaion en campo de las actividades de contratistas. Inspeccioens aleatorias auditorias a contratitas</t>
  </si>
  <si>
    <t>Responsable SST Interventores, Jefes de Areas</t>
  </si>
  <si>
    <t>Actulizacion de base de datos de Hojas de Seguridad</t>
  </si>
  <si>
    <t>Responsable SST, Personal de Almacen funcionarios que manejan quimicos</t>
  </si>
  <si>
    <t>Implementacion de plan de accion de las mediciones</t>
  </si>
  <si>
    <t>Comision, ARL, REsponsable SST, responsable de areas</t>
  </si>
  <si>
    <t>REsponsable SST, responsable de areas, trabajadaor</t>
  </si>
  <si>
    <t>responsable SST</t>
  </si>
  <si>
    <t>responsable SST, ARL</t>
  </si>
  <si>
    <t>responsable SST, trabajadores</t>
  </si>
  <si>
    <t>responsable SST, Ver presupuesto</t>
  </si>
  <si>
    <t>Comision, ARL, responsable SST, responsable de areas</t>
  </si>
  <si>
    <t xml:space="preserve">POLITICA </t>
  </si>
  <si>
    <t>Comunicar a los trabajadores y COPASST los asepectos relevantes del sistema de gestion en SST y peligros y riesgos</t>
  </si>
  <si>
    <t>Establecer las funciones y resposabilidades en seguridad y salud en el trabajo en todos los niveles de la organización y efectuar rendicion de cuentas con el objeto de establcer planes de accion que garanticen su cumplimiento</t>
  </si>
  <si>
    <t>Cumplir con la Resolucion 2013 del 89. y establecer mecanismos de participacion de los trabajadores en SST</t>
  </si>
  <si>
    <t xml:space="preserve">Efectuar investigacion de las causas que originan los accidentes e incidentes de trabajo para establecer controles que eviten que se generen nuevos eventos </t>
  </si>
  <si>
    <t>AGOST</t>
  </si>
  <si>
    <t>SEPT</t>
  </si>
  <si>
    <t>ABRIL</t>
  </si>
  <si>
    <t>MARZ</t>
  </si>
  <si>
    <t>MAYO</t>
  </si>
  <si>
    <t>JUNIO</t>
  </si>
  <si>
    <t>JULIO</t>
  </si>
  <si>
    <t>AUG</t>
  </si>
  <si>
    <t>Revision de procedimiento de aciones correctivas preventivas y de mejora</t>
  </si>
  <si>
    <t>Reunion del COPASST</t>
  </si>
  <si>
    <t xml:space="preserve">Alimentar Indicadores, Investigacion de Incidentes y toma de controles, </t>
  </si>
  <si>
    <t>Cumplir con los lineamientos de la Ley 1010 de 2006 y de las Resoluciones 0652 y 1356 del 2012</t>
  </si>
  <si>
    <t>Vivero Repelon</t>
  </si>
  <si>
    <t>incluir plan de mejora de la evaluacion de la resolucion 312 de 2019</t>
  </si>
  <si>
    <t xml:space="preserve">Revisión y actualización de la tabla de retención documental aplicable al SG-SST de la CRA. Garantizando su disponibilidad y preservación. </t>
  </si>
  <si>
    <t>PLAN DE TRABAJO ANUAL Y CRONOGRAMA SST 2021</t>
  </si>
  <si>
    <t>Fecha De Planificación y diseño: Diciembre 2020</t>
  </si>
  <si>
    <t xml:space="preserve">Comunicar politica, objetivos,indicadores, funciones y resposabilidades en SST, requisitos legles, resultado del plan de trabajo, plan de capacitacion, peligros y riesgos, resultado de las evaluaciones ambientales, investigaciones de AT, incidentes, EL  resultados de los planes de accion. Prevencionde AT y EL, mecanismos de reporte de incidentes y condiciones de salud. Y la inducción en emdidas de bioseguridad para la prevención del Covid - 19. </t>
  </si>
  <si>
    <t xml:space="preserve">Comunicar a los trabajadores los aspectos relevantes del sistema de gestion en SST y peligros y riesgos y bioseguridad por Covid - 19. </t>
  </si>
  <si>
    <t>Realizar reinducción al COPASST sobre funciones legales a desarrollar al interior del comité y elaboración de actas mensuales, investigacion de AT, Inspecciones.</t>
  </si>
  <si>
    <t>Establecer las funciones y resposabilidades en seguridad y salud en el trabajo en todos los niveles de la organización y efectuar rendicion de cuentas con el objeto de establecer planes de accion que garanticen su cumplimiento</t>
  </si>
  <si>
    <t>Comunicar los resusltados de la revision a los trabajadores y desarollar planes de accion.</t>
  </si>
  <si>
    <t>Actualizacion de la matriz de Requisitos legales y otra índole.</t>
  </si>
  <si>
    <t>Conocer el marco legal en SST que debe cumplir la organización y establecer planes y mecanismos de cumplimiento.</t>
  </si>
  <si>
    <t>Actualizacion de Matriz de peligros y riegsos de todas las areas</t>
  </si>
  <si>
    <t>casa 2 y Sede Principal</t>
  </si>
  <si>
    <t>Mantenimeinto y ajuste según condición epidemiologica, del protocolo y medidas de bioseguridad.</t>
  </si>
  <si>
    <t>Seguimiento al programa de desinfeccion y limpieza</t>
  </si>
  <si>
    <t>responsable SST, Secretaria General y Direccion</t>
  </si>
  <si>
    <t>Adquision de EPP COVID 19 y EPP para todos los riesgos</t>
  </si>
  <si>
    <t>revisión y mantenimeinto de mecanismos de señalizacion vertical y horizontal, puntos de lavado, aforos, toma de temperatura y demás medidas de bioseguridad definidas por el Protocolo de Bioseguridad</t>
  </si>
  <si>
    <t>Actualiziación del SVE Biologico COVID 19</t>
  </si>
  <si>
    <t>Seguimiento y administración de la encuesta de sintomas diarios y escuenta de riesgo individual para definición de medidas de prevención frente al Covid - 19</t>
  </si>
  <si>
    <t xml:space="preserve">Reporte de casos positivos y sopechos a las secretaria de salud ARL y EPS cada vez que se presenten casos. </t>
  </si>
  <si>
    <t>seguimiento diario al estado de salud de los trabajadores que presenten afecciones por Covid - 19</t>
  </si>
  <si>
    <t>SVE Biologico COVID - 19</t>
  </si>
  <si>
    <t>PRESUPUESTO SST - PLAN ANUAL DE ADQUISICIONES</t>
  </si>
  <si>
    <t>Actividades de promocón de Estilos de Vida Saludable: Habitos Alimenticios, balance nutricional, actividad física, prevención del consumo de SPA</t>
  </si>
  <si>
    <t>V Semana de integración, salud y bienestar CRA 2021</t>
  </si>
  <si>
    <t>Diseño del Procedimiento de Examenes Medicos Ocupacionales</t>
  </si>
  <si>
    <t xml:space="preserve">Aplicación del PRI  Procedimeinto de reubicación, readaptación y reincorporación ocupacional de la ARL COLEMNA SEGUROS en caso de requerirse. </t>
  </si>
  <si>
    <t>Desarrollo de las actividades del programa de prevención del consumo de sustancias psicoactivas, alcohol y drogas.</t>
  </si>
  <si>
    <t>Psicologa ESP en SST contratada, responsable SST, ARL</t>
  </si>
  <si>
    <t xml:space="preserve">Elaborar el  Diagnostico de Condiciones de Salud de los Trabajadores y el perfil sociodemografico de los mismos incluidos funcionarios y contratistas. </t>
  </si>
  <si>
    <t>Aplicación de encuesta del Minsalud sobre riesgos psicosocial</t>
  </si>
  <si>
    <t>Responsable SST, contratista de apoyo a la gestión</t>
  </si>
  <si>
    <t xml:space="preserve">Seguimiento de casos </t>
  </si>
  <si>
    <t>Propuestas de Controles : Adecuaciones, en la fuente, en el medio capacitaciones.</t>
  </si>
  <si>
    <t>Responsable SST,Director</t>
  </si>
  <si>
    <t>Seguimiento a Gestion CRA periodo Enero - Junio 2021</t>
  </si>
  <si>
    <t>Actualizar base e datos del personal que trabaja en alturas</t>
  </si>
  <si>
    <t>COPASST/BRIGADISTAS/Responsable SST</t>
  </si>
  <si>
    <t>Revisión procedimiento de aciones correctivas preventivas y de mejora</t>
  </si>
  <si>
    <t xml:space="preserve">responsable SST, contratista de apoyo, Director General, Secretario General, Profesionald e gestión humana y trabajadores y contratistas. </t>
  </si>
  <si>
    <t>Extintores Portátiles</t>
  </si>
  <si>
    <t>GESTIÓN DEL RIESGO VIAL</t>
  </si>
  <si>
    <t>COORDINACIÓN DE TRANSPORTE</t>
  </si>
  <si>
    <t>Autorización  y asignación diaria de vehículos</t>
  </si>
  <si>
    <t>TOTAL 2021</t>
  </si>
  <si>
    <t>Seguimiento  a la realización y resultados de pruebas PCR, antigenos y anticuerpos, cuando se requiera</t>
  </si>
  <si>
    <t>Simulacro Anual de evacuación</t>
  </si>
  <si>
    <t>Revisión y mantenimiento del componente de Fortalecimiento de la gestión institucional.</t>
  </si>
  <si>
    <t>Revisión y mantenimiento del componente de comportamiento humano</t>
  </si>
  <si>
    <t>Resión y mantenimeinto del componente de vehiculos seguros</t>
  </si>
  <si>
    <t>Revisión y mantenimeinto del componente de infraestructura segura</t>
  </si>
  <si>
    <t>Revisión y Mantenimeinto del componente de atención a victimas</t>
  </si>
  <si>
    <t>Dar cumplimiento a la normatividad legal vigente en materia de gestión del riesgo vial. Controlar y prevenir las perdidas por accidentalidad vial. Fortalecer la cultura preventiva en seguridad vial.</t>
  </si>
  <si>
    <t>Efectuar autoevaluacion según Resolución 312 de 2019</t>
  </si>
  <si>
    <t>Dar cumplimiento a la normatividad legal vigente en materia de estandares minimos y promover la mejroa continua del sg-sst.</t>
  </si>
  <si>
    <t xml:space="preserve">Dar cumplimiento a la normatividad legal vigente en materia de Covid - 19 aplicable a la Corporación y prevenirel contagio y dar adecuado manejo a la pandemia derivada del Covid - 19. </t>
  </si>
  <si>
    <t xml:space="preserve">Implementación del PRASS Programa de pruebas, rastreo y aislamiento selectivo sostenible ajustado al protocolod e bioseguridad de la CRA. </t>
  </si>
  <si>
    <t>Cumplir con la normatividad legal vigente ven amteria de SST según Decreto 1072 de 2015 y resolución 0312 de 2019 y promover la mejora continua del SG-SST</t>
  </si>
  <si>
    <t>Promover acciones encaminadas al cuidado de la salud de los trabajaadores, Cumplir con la normatividad legal vigente ven amteria de SST según Decreto 1072 de 2015 y resolución 0312 de 2019 y promover la mejora continua del SG-SST</t>
  </si>
  <si>
    <t xml:space="preserve">Fortalecer la vigilancia epidemiologica de los trabajadores mediante el cumplimiento de las obligaciones legales consagradas en la Resolución 0312 de 2019 y en el Decreto 1072 de 2015 con la finalidad de mantener trabajadores sanos y productivos. </t>
  </si>
  <si>
    <t>Promover la salud  mental y ejercer control sobre los factores de riesgos psicosociales mediante la valoración, prevención, la capacitación y promoción de mecanismos de afrontamiento para el equilibrio  psicosocial.</t>
  </si>
  <si>
    <t>Desarrollar el programa de vigilancia de riesgos osteomuscular con el fin de ejercer control sobre los riesgos que puedan generar accidentes de trabajo y enfermedades laborales relacionados con los factores ergonomicos. Educar en higiene postural.</t>
  </si>
  <si>
    <t>Fortalecer la mejora continua del sistema de gestión ens eguridad y salud en el trabajo como mecanismo legal para la protección de la seguridad y salud en el trabajo de los funcionarios, contratistas y colaboradores de la Corporación.</t>
  </si>
  <si>
    <t>Garantizar que se definan e implementen las acciones preventivas y correctivas necesarias, con base en los resultados de la supervisión y medición de la eficacia del Sistema de Gestión de la Seguridad y Salud en el Trabajo (SG-SST), de las auditorías y de la revisión por la alta dirección.</t>
  </si>
  <si>
    <t>Seguimiento a las acciones peventivas corectivas y de mejora</t>
  </si>
  <si>
    <t>Implementar y mantener las disposiciones necesarias en materia de prevención, preparación y respuesta ante emergencias, con cobertura a todos los centros y turnos de trabajo y todos los trabajadores, independiente de su forma de contratación o vinculación, incluidos contratistas y subcontratistas, así como proveedores y visitantes.</t>
  </si>
  <si>
    <t xml:space="preserve">Realizar simulacros como mínimo una (1) vez al año con la participación de todos los trabajadores para evaluar la capacidad de reacción y funcionamiento del plan de emergencias. </t>
  </si>
  <si>
    <t xml:space="preserve">Elaboración de instructivos, manuales, procedimientos, fichas técnicas, protocolos internos de seguridad y salud en el trabajo </t>
  </si>
  <si>
    <t xml:space="preserve">Responsable SST, lideres de áreas, trabajadores en general, ARL, Contratistas de apoyo. </t>
  </si>
  <si>
    <t xml:space="preserve">Garantizar el desarrollo de actividades laborales enmarcadas en las medidas de seguridad y saldu en el trabajo que permitan prevenir accidentes de trabajo y enfermedades laborales. </t>
  </si>
  <si>
    <t>Responsable SST - ARL</t>
  </si>
  <si>
    <t>Responsable SST - COPASST</t>
  </si>
  <si>
    <t>Responsable SST - ARL - Todos los tabajadores independiente de su modelo de contratacion, herramientas virtuales</t>
  </si>
  <si>
    <t xml:space="preserve">Responsable SST </t>
  </si>
  <si>
    <t>Responsable SST - Contratista de apoyo a la gestión - ARL</t>
  </si>
  <si>
    <t>Responsable SST - Jefe Inmediato, Todos los tabajadores independinete de su modelo de contratacion, herramientas virtuales</t>
  </si>
  <si>
    <t>Comisiones en campo, ARL, responsable SST, responsable de areas</t>
  </si>
  <si>
    <t>Ver cronograma de capacitacion 2020, en el cual se detallan todas las acciones de formación y educación que apoyan el desarrollo del pland e trabajo anual vigencia 2021.</t>
  </si>
  <si>
    <t>IPS SST - Equipo Secretaria General.</t>
  </si>
  <si>
    <t>IPS SST, ver presupuesto</t>
  </si>
  <si>
    <t>medico laboral IPS SST, Equipo Secretaria General.</t>
  </si>
  <si>
    <t>IPS SST , Equipo Secretaria General</t>
  </si>
  <si>
    <t>Actulizacion de procedimiento SVE Psicosocial</t>
  </si>
  <si>
    <t xml:space="preserve">Responsable SST - ARL </t>
  </si>
  <si>
    <t xml:space="preserve">responsable SST, </t>
  </si>
  <si>
    <t>responsable SST, Secretario General.</t>
  </si>
  <si>
    <t>Responsable SST,  Contratista de apoyo a la gestión.</t>
  </si>
  <si>
    <t>responsable SST,</t>
  </si>
  <si>
    <t>Responsable SST-GESTIÓN HUMANA-SECRETARIA GENERAL-ARL</t>
  </si>
  <si>
    <t>DR. JESUS LEÓN INSIGNARES, DIRECTOR GENERAL</t>
  </si>
  <si>
    <t>Dra. LILIANA MARTINEZ FERNANDEZ, PROFESIONAL ESP. SST</t>
  </si>
  <si>
    <t>PROGRAMA DE VIGIALNCIA EPIDEMIOLOGICA DE RIESGO PSICOSOCIAL</t>
  </si>
  <si>
    <t>Revision  y aplicación del procedimiento de Gestion de Cambio</t>
  </si>
  <si>
    <t>META DE CUMPLIMIENTO ANUAL</t>
  </si>
  <si>
    <t>Establecer politica, objetivos e indicadores en seguridad  y salud en el trabajo.</t>
  </si>
  <si>
    <t>OBJETIVO</t>
  </si>
  <si>
    <t>Establecer politica Objetivos e indicadores en seguridad  y salud en el trabajo</t>
  </si>
  <si>
    <t>establecer politica, objetivos e indicadores en Seguridad y Salud en el Trabajo.</t>
  </si>
  <si>
    <t>Responsable SST, responsable de areas, trabajador.</t>
  </si>
  <si>
    <t>Responsable SST - ARL - Todos los tabajadores independiente de su modelo de contratación, herramientas virtuales</t>
  </si>
  <si>
    <t>Establecer las funciones y resposabilidades en seguridad y salud en el trabajo en todos los niveles de la organización y efectuar rendición de cuentas con el objeto de establecer planes de acción que garanticen su cumplimiento.</t>
  </si>
  <si>
    <t>Establecer las funciones y resposabilidades en seguridad y salud en el trabajo en todos los niveles de la organización y efectuar rendición de cuentas con el objeto de establcer planes de acción que garanticen su cumplimiento.</t>
  </si>
  <si>
    <t>Cumplir con los lineamientos de la Ley 2050 de 2020, Ley 1503 de 201120/12/2020, Resolución 1565 de Junio de 2014, Resolución 1231 de abril de 2016.</t>
  </si>
  <si>
    <t>Reuniones virtuales, COPASST</t>
  </si>
  <si>
    <t>Reuniones virtuales, COCOLA</t>
  </si>
  <si>
    <t>Reuniones virtuales, Comité de seguridad vial</t>
  </si>
  <si>
    <t>Reuniones virtuales, Comité de seguridad Vial</t>
  </si>
  <si>
    <t>Responsable SST, responsable de areas, trabajadaor</t>
  </si>
  <si>
    <t>Conocer grado de cumplimineto de las metas pactadas en SST</t>
  </si>
  <si>
    <t>Identificar los peligros y evaluar los riesgos en SST para establecer controles y garantizar condiciones de trabajo seguras.</t>
  </si>
  <si>
    <t>Responsable SST - Gestión Documental.</t>
  </si>
  <si>
    <t>Responsable SST, Direccion, Ver presupuesto</t>
  </si>
  <si>
    <t>Responsable SST - trabajadores, ayudas y emdios virtuales</t>
  </si>
  <si>
    <t>Responsable SST, trabajadores, medios virtuales.</t>
  </si>
  <si>
    <t>Responsable SST - medios virtuales</t>
  </si>
  <si>
    <t>Responsable SST, Ver presupuesto</t>
  </si>
  <si>
    <t xml:space="preserve">Responsable SST - trabajadores. Herramienats virtuales. </t>
  </si>
  <si>
    <t>IPS encargada de la realización de exámenes medicos ocupacionales de ingreso, retiro y control periódico.</t>
  </si>
  <si>
    <t xml:space="preserve">Responsable SST, ARL - contratista de apoyo a la gestión. </t>
  </si>
  <si>
    <t>Responsable SST - ARL- Contratista de apoyo a la gestión y COPASST</t>
  </si>
  <si>
    <t>Promover acciones encaminadas al cuidado de la salud de los trabajadores, Cumplir con la normatividad legal vigente ven amteria de SST según Decreto 1072 de 2015 y resolución 0312 de 2019 y promover la mejora continua del SG-SST</t>
  </si>
  <si>
    <t>Responsable SST, Ver presupuesto - ARL</t>
  </si>
  <si>
    <t>Responsable SST, ARL, Ver presupuesto</t>
  </si>
  <si>
    <t>Conformar, capacitar, entrenar y dotar la brigada de emergencias, acorde con su nivel de riesgo y los recursos disponibles, que incluya la atención de primeros auxilios.</t>
  </si>
  <si>
    <t>Contratista Consultores en Gestión del Riesgo, Responsable de SST, Recursos físicos y Secretaria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</si>
</sst>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6"/>
      <color indexed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Alignment="1" applyProtection="1">
      <alignment vertical="top" wrapText="1"/>
    </xf>
    <xf numFmtId="0" fontId="7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justify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justify" vertical="top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0" fontId="11" fillId="5" borderId="8" xfId="0" applyFont="1" applyFill="1" applyBorder="1" applyAlignment="1" applyProtection="1">
      <alignment horizontal="center" vertical="center" wrapText="1"/>
    </xf>
    <xf numFmtId="0" fontId="8" fillId="5" borderId="8" xfId="0" applyFont="1" applyFill="1" applyBorder="1" applyAlignment="1" applyProtection="1">
      <alignment horizontal="center" vertical="center" wrapText="1"/>
    </xf>
    <xf numFmtId="0" fontId="12" fillId="5" borderId="9" xfId="0" applyFont="1" applyFill="1" applyBorder="1" applyAlignment="1" applyProtection="1">
      <alignment horizontal="justify" vertical="top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justify" vertical="top" wrapText="1"/>
    </xf>
    <xf numFmtId="0" fontId="2" fillId="0" borderId="1" xfId="0" applyFont="1" applyFill="1" applyBorder="1" applyAlignment="1" applyProtection="1">
      <alignment horizontal="justify" vertical="top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1" fillId="5" borderId="1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12" fillId="5" borderId="8" xfId="0" applyFont="1" applyFill="1" applyBorder="1" applyAlignment="1" applyProtection="1">
      <alignment horizontal="justify" vertical="top" wrapText="1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justify" vertical="center" wrapText="1"/>
    </xf>
    <xf numFmtId="0" fontId="3" fillId="5" borderId="9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horizontal="justify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5" xfId="0" applyFont="1" applyFill="1" applyBorder="1" applyAlignment="1" applyProtection="1">
      <alignment horizontal="left" vertical="center" wrapText="1"/>
    </xf>
    <xf numFmtId="0" fontId="3" fillId="5" borderId="1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left" vertical="center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2" fillId="5" borderId="3" xfId="0" applyFont="1" applyFill="1" applyBorder="1" applyAlignment="1" applyProtection="1">
      <alignment horizontal="justify" vertical="top" wrapText="1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4" borderId="13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9" fontId="5" fillId="0" borderId="1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5" borderId="4" xfId="0" applyFont="1" applyFill="1" applyBorder="1" applyAlignment="1" applyProtection="1">
      <alignment horizontal="justify" vertical="center" wrapText="1"/>
    </xf>
    <xf numFmtId="0" fontId="12" fillId="5" borderId="9" xfId="0" applyFont="1" applyFill="1" applyBorder="1" applyAlignment="1" applyProtection="1">
      <alignment horizontal="justify" vertical="center" wrapText="1"/>
    </xf>
    <xf numFmtId="0" fontId="12" fillId="5" borderId="8" xfId="0" applyFont="1" applyFill="1" applyBorder="1" applyAlignment="1" applyProtection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2" fillId="5" borderId="3" xfId="0" applyFont="1" applyFill="1" applyBorder="1" applyAlignment="1" applyProtection="1">
      <alignment horizontal="justify" vertical="center" wrapText="1"/>
    </xf>
    <xf numFmtId="0" fontId="2" fillId="0" borderId="0" xfId="0" applyFont="1" applyAlignment="1">
      <alignment vertical="center"/>
    </xf>
    <xf numFmtId="0" fontId="11" fillId="0" borderId="8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 indent="2"/>
    </xf>
    <xf numFmtId="0" fontId="11" fillId="0" borderId="7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/>
    <xf numFmtId="0" fontId="2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3" fillId="5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 applyProtection="1">
      <alignment horizontal="left" vertical="center" wrapText="1"/>
    </xf>
    <xf numFmtId="0" fontId="3" fillId="5" borderId="9" xfId="0" applyFont="1" applyFill="1" applyBorder="1" applyAlignment="1">
      <alignment horizontal="center" vertical="center"/>
    </xf>
    <xf numFmtId="0" fontId="12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/>
    <xf numFmtId="0" fontId="16" fillId="4" borderId="2" xfId="0" applyFont="1" applyFill="1" applyBorder="1" applyAlignment="1" applyProtection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0" fontId="10" fillId="4" borderId="1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</xf>
    <xf numFmtId="9" fontId="5" fillId="0" borderId="5" xfId="1" applyFont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justify" vertical="top" wrapText="1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 applyProtection="1">
      <alignment horizontal="left" vertical="center" wrapText="1"/>
    </xf>
    <xf numFmtId="0" fontId="2" fillId="6" borderId="8" xfId="0" applyFont="1" applyFill="1" applyBorder="1" applyAlignment="1" applyProtection="1">
      <alignment horizontal="justify" vertical="center" wrapText="1"/>
    </xf>
    <xf numFmtId="0" fontId="2" fillId="7" borderId="0" xfId="0" applyFont="1" applyFill="1" applyBorder="1" applyAlignment="1">
      <alignment horizontal="left" vertical="center" wrapText="1"/>
    </xf>
    <xf numFmtId="0" fontId="2" fillId="7" borderId="0" xfId="0" applyFont="1" applyFill="1" applyBorder="1" applyAlignment="1" applyProtection="1">
      <alignment horizontal="justify" vertical="top" wrapText="1"/>
    </xf>
    <xf numFmtId="0" fontId="3" fillId="7" borderId="0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9" fontId="5" fillId="7" borderId="10" xfId="1" applyFont="1" applyFill="1" applyBorder="1" applyAlignment="1">
      <alignment horizontal="center" vertical="center"/>
    </xf>
    <xf numFmtId="0" fontId="11" fillId="6" borderId="0" xfId="0" applyFont="1" applyFill="1" applyBorder="1" applyAlignment="1" applyProtection="1">
      <alignment horizontal="center" vertical="center" wrapText="1"/>
    </xf>
    <xf numFmtId="0" fontId="8" fillId="6" borderId="0" xfId="0" applyFont="1" applyFill="1" applyBorder="1" applyAlignment="1" applyProtection="1">
      <alignment horizontal="center" vertical="center" wrapText="1"/>
    </xf>
    <xf numFmtId="0" fontId="2" fillId="6" borderId="0" xfId="0" applyFont="1" applyFill="1"/>
    <xf numFmtId="0" fontId="8" fillId="0" borderId="3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12" fillId="7" borderId="1" xfId="0" applyFont="1" applyFill="1" applyBorder="1"/>
    <xf numFmtId="0" fontId="12" fillId="7" borderId="1" xfId="0" applyFont="1" applyFill="1" applyBorder="1" applyAlignment="1">
      <alignment horizontal="left" vertical="center" wrapText="1"/>
    </xf>
    <xf numFmtId="0" fontId="2" fillId="7" borderId="8" xfId="0" applyFont="1" applyFill="1" applyBorder="1" applyAlignment="1" applyProtection="1">
      <alignment horizontal="justify" vertical="top" wrapText="1"/>
    </xf>
    <xf numFmtId="0" fontId="2" fillId="7" borderId="9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 applyProtection="1">
      <alignment horizontal="justify" vertical="top" wrapText="1"/>
    </xf>
    <xf numFmtId="0" fontId="3" fillId="7" borderId="9" xfId="0" applyFont="1" applyFill="1" applyBorder="1" applyAlignment="1" applyProtection="1">
      <alignment horizontal="center" vertical="center" wrapText="1"/>
      <protection locked="0"/>
    </xf>
    <xf numFmtId="0" fontId="3" fillId="7" borderId="12" xfId="0" applyFont="1" applyFill="1" applyBorder="1" applyAlignment="1" applyProtection="1">
      <alignment horizontal="center" vertical="center" wrapText="1"/>
      <protection locked="0"/>
    </xf>
    <xf numFmtId="0" fontId="2" fillId="6" borderId="8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0" fontId="15" fillId="2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4" fillId="6" borderId="0" xfId="0" applyFont="1" applyFill="1" applyAlignment="1">
      <alignment horizontal="center" vertical="center"/>
    </xf>
    <xf numFmtId="0" fontId="12" fillId="8" borderId="1" xfId="0" applyFont="1" applyFill="1" applyBorder="1" applyAlignment="1" applyProtection="1">
      <alignment horizontal="left" vertical="top" wrapText="1"/>
    </xf>
    <xf numFmtId="9" fontId="3" fillId="8" borderId="1" xfId="0" applyNumberFormat="1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  <protection locked="0"/>
    </xf>
    <xf numFmtId="0" fontId="17" fillId="4" borderId="0" xfId="0" applyFont="1" applyFill="1" applyBorder="1" applyAlignment="1" applyProtection="1">
      <alignment horizontal="center"/>
    </xf>
  </cellXfs>
  <cellStyles count="2">
    <cellStyle name="Normal" xfId="0" builtinId="0"/>
    <cellStyle name="Porcentaje" xfId="1" builtinId="5"/>
  </cellStyles>
  <dxfs count="820"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8"/>
      </font>
      <fill>
        <patternFill>
          <bgColor indexed="42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8"/>
      </font>
      <fill>
        <patternFill>
          <bgColor indexed="42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18"/>
      </font>
      <fill>
        <patternFill>
          <bgColor indexed="42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8"/>
      </font>
      <fill>
        <patternFill>
          <bgColor indexed="42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8"/>
      </font>
      <fill>
        <patternFill>
          <bgColor indexed="42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18"/>
      </font>
      <fill>
        <patternFill>
          <bgColor indexed="42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18"/>
      </font>
      <fill>
        <patternFill>
          <bgColor indexed="42"/>
        </patternFill>
      </fill>
      <border>
        <left/>
        <right/>
        <top/>
        <bottom/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18"/>
      </font>
      <fill>
        <patternFill>
          <bgColor indexed="42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18"/>
      </font>
      <fill>
        <patternFill>
          <bgColor indexed="42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18"/>
      </font>
      <fill>
        <patternFill>
          <bgColor indexed="42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18"/>
      </font>
      <fill>
        <patternFill>
          <bgColor indexed="42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18"/>
      </font>
      <fill>
        <patternFill>
          <bgColor indexed="42"/>
        </patternFill>
      </fill>
      <border>
        <left/>
        <right/>
        <top/>
        <bottom/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18"/>
      </font>
      <fill>
        <patternFill>
          <bgColor indexed="42"/>
        </patternFill>
      </fill>
      <border>
        <left/>
        <right/>
        <top/>
        <bottom/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indexed="5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indexed="50"/>
        </patternFill>
      </fill>
    </dxf>
    <dxf>
      <fill>
        <patternFill>
          <bgColor indexed="43"/>
        </patternFill>
      </fill>
    </dxf>
    <dxf>
      <fill>
        <patternFill>
          <bgColor indexed="53"/>
        </patternFill>
      </fill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8"/>
      </font>
      <fill>
        <patternFill>
          <bgColor indexed="42"/>
        </patternFill>
      </fill>
      <border>
        <left/>
        <right/>
        <top/>
        <bottom/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'PTA SST 2021'!$F$143</c:f>
              <c:strCache>
                <c:ptCount val="1"/>
                <c:pt idx="0">
                  <c:v>TOTAL PROGRAMADAS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'PTA SST 2021'!$G$142:$S$142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 2021</c:v>
                </c:pt>
              </c:strCache>
            </c:strRef>
          </c:cat>
          <c:val>
            <c:numRef>
              <c:f>'PTA SST 2021'!$G$143:$S$143</c:f>
              <c:numCache>
                <c:formatCode>General</c:formatCode>
                <c:ptCount val="13"/>
                <c:pt idx="0">
                  <c:v>37</c:v>
                </c:pt>
                <c:pt idx="1">
                  <c:v>40</c:v>
                </c:pt>
                <c:pt idx="2">
                  <c:v>48</c:v>
                </c:pt>
                <c:pt idx="3">
                  <c:v>49</c:v>
                </c:pt>
                <c:pt idx="4">
                  <c:v>39</c:v>
                </c:pt>
                <c:pt idx="5">
                  <c:v>39</c:v>
                </c:pt>
                <c:pt idx="6">
                  <c:v>31</c:v>
                </c:pt>
                <c:pt idx="7">
                  <c:v>34</c:v>
                </c:pt>
                <c:pt idx="8">
                  <c:v>43</c:v>
                </c:pt>
                <c:pt idx="9">
                  <c:v>29</c:v>
                </c:pt>
                <c:pt idx="10">
                  <c:v>29</c:v>
                </c:pt>
                <c:pt idx="11">
                  <c:v>31</c:v>
                </c:pt>
                <c:pt idx="12">
                  <c:v>449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43-4D69-8E9B-18C033E24B65}"/>
            </c:ext>
          </c:extLst>
        </c:ser>
        <c:ser>
          <c:idx val="1"/>
          <c:order val="1"/>
          <c:tx>
            <c:strRef>
              <c:f>'PTA SST 2021'!$F$144</c:f>
              <c:strCache>
                <c:ptCount val="1"/>
                <c:pt idx="0">
                  <c:v>TOTAL EJECUTADAS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'PTA SST 2021'!$G$142:$S$142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 2021</c:v>
                </c:pt>
              </c:strCache>
            </c:strRef>
          </c:cat>
          <c:val>
            <c:numRef>
              <c:f>'PTA SST 2021'!$H$144:$S$144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43-4D69-8E9B-18C033E24B65}"/>
            </c:ext>
          </c:extLst>
        </c:ser>
        <c:ser>
          <c:idx val="3"/>
          <c:order val="2"/>
          <c:tx>
            <c:strRef>
              <c:f>'PTA SST 2021'!$F$145</c:f>
              <c:strCache>
                <c:ptCount val="1"/>
                <c:pt idx="0">
                  <c:v>% CUMPLIMIENTO DEL CRONOGRAMA MES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'PTA SST 2021'!$G$142:$S$142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 2021</c:v>
                </c:pt>
              </c:strCache>
            </c:strRef>
          </c:cat>
          <c:val>
            <c:numRef>
              <c:f>'PTA SST 2021'!$H$145:$S$145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743-4D69-8E9B-18C033E24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3130112"/>
        <c:axId val="93140480"/>
      </c:barChart>
      <c:catAx>
        <c:axId val="931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314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1404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9313011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2528455</xdr:colOff>
      <xdr:row>146</xdr:row>
      <xdr:rowOff>152400</xdr:rowOff>
    </xdr:from>
    <xdr:to>
      <xdr:col>23</xdr:col>
      <xdr:colOff>504826</xdr:colOff>
      <xdr:row>174</xdr:row>
      <xdr:rowOff>225136</xdr:rowOff>
    </xdr:to>
    <xdr:graphicFrame macro="">
      <xdr:nvGraphicFramePr>
        <xdr:cNvPr id="1438" name="Gráfico 28">
          <a:extLst>
            <a:ext uri="{FF2B5EF4-FFF2-40B4-BE49-F238E27FC236}">
              <a16:creationId xmlns:a16="http://schemas.microsoft.com/office/drawing/2014/main" xmlns="" id="{00000000-0008-0000-0000-00009E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447676</xdr:colOff>
      <xdr:row>156</xdr:row>
      <xdr:rowOff>33618</xdr:rowOff>
    </xdr:from>
    <xdr:to>
      <xdr:col>2</xdr:col>
      <xdr:colOff>1685926</xdr:colOff>
      <xdr:row>159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7B3EC92-F797-4E92-BC4B-51BF9F11A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6" y="73376118"/>
          <a:ext cx="1238250" cy="728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G164"/>
  <sheetViews>
    <sheetView tabSelected="1" topLeftCell="D1" zoomScale="70" zoomScaleNormal="70" workbookViewId="0">
      <pane ySplit="5" topLeftCell="A6" activePane="bottomLeft" state="frozen"/>
      <selection pane="bottomLeft" activeCell="F137" sqref="F137"/>
    </sheetView>
  </sheetViews>
  <sheetFormatPr baseColWidth="10" defaultRowHeight="18.75" x14ac:dyDescent="0.3"/>
  <cols>
    <col min="1" max="1" width="15.28515625" style="93" hidden="1" customWidth="1"/>
    <col min="2" max="2" width="29.140625" style="93" hidden="1" customWidth="1"/>
    <col min="3" max="3" width="103.7109375" style="104" bestFit="1" customWidth="1"/>
    <col min="4" max="4" width="43.85546875" style="1" customWidth="1"/>
    <col min="5" max="5" width="48.85546875" style="1" customWidth="1"/>
    <col min="6" max="6" width="41.7109375" style="13" bestFit="1" customWidth="1"/>
    <col min="7" max="30" width="7.85546875" style="13" customWidth="1"/>
    <col min="31" max="31" width="13" style="17" bestFit="1" customWidth="1"/>
    <col min="32" max="32" width="13.28515625" style="17" bestFit="1" customWidth="1"/>
    <col min="33" max="33" width="26.140625" style="18" customWidth="1"/>
    <col min="34" max="16384" width="11.42578125" style="1"/>
  </cols>
  <sheetData>
    <row r="1" spans="1:241" ht="21" x14ac:dyDescent="0.35">
      <c r="A1" s="187" t="s">
        <v>142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"/>
      <c r="AF1" s="1"/>
      <c r="AG1" s="1"/>
    </row>
    <row r="2" spans="1:241" s="6" customFormat="1" ht="4.5" customHeight="1" x14ac:dyDescent="0.3">
      <c r="A2" s="2"/>
      <c r="B2" s="2"/>
      <c r="C2" s="3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5"/>
      <c r="AF2" s="5"/>
      <c r="AG2" s="7"/>
    </row>
    <row r="3" spans="1:241" ht="14.25" customHeight="1" x14ac:dyDescent="0.3">
      <c r="A3" s="8"/>
      <c r="B3" s="9"/>
      <c r="C3" s="123"/>
      <c r="E3" s="179" t="s">
        <v>234</v>
      </c>
      <c r="F3" s="180">
        <v>0.9</v>
      </c>
      <c r="H3" s="11"/>
      <c r="I3" s="12" t="s">
        <v>0</v>
      </c>
      <c r="J3" s="12"/>
      <c r="M3" s="14"/>
      <c r="N3" s="14"/>
      <c r="P3" s="15"/>
      <c r="Q3" s="12" t="s">
        <v>1</v>
      </c>
      <c r="R3" s="12"/>
      <c r="S3" s="14"/>
      <c r="T3" s="14"/>
      <c r="AC3" s="16"/>
      <c r="AD3" s="16"/>
    </row>
    <row r="4" spans="1:241" ht="4.5" customHeight="1" x14ac:dyDescent="0.3">
      <c r="A4" s="19"/>
      <c r="B4" s="19"/>
      <c r="C4" s="20"/>
      <c r="D4" s="20"/>
      <c r="E4" s="20"/>
      <c r="F4" s="10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241" ht="31.5" x14ac:dyDescent="0.2">
      <c r="A5" s="22"/>
      <c r="B5" s="22"/>
      <c r="C5" s="137" t="s">
        <v>143</v>
      </c>
      <c r="E5" s="130"/>
      <c r="F5" s="131"/>
      <c r="G5" s="183" t="s">
        <v>4</v>
      </c>
      <c r="H5" s="184"/>
      <c r="I5" s="185" t="s">
        <v>5</v>
      </c>
      <c r="J5" s="186"/>
      <c r="K5" s="183" t="s">
        <v>130</v>
      </c>
      <c r="L5" s="184"/>
      <c r="M5" s="183" t="s">
        <v>129</v>
      </c>
      <c r="N5" s="184"/>
      <c r="O5" s="183" t="s">
        <v>131</v>
      </c>
      <c r="P5" s="184"/>
      <c r="Q5" s="185" t="s">
        <v>132</v>
      </c>
      <c r="R5" s="186"/>
      <c r="S5" s="183" t="s">
        <v>133</v>
      </c>
      <c r="T5" s="184"/>
      <c r="U5" s="185" t="s">
        <v>127</v>
      </c>
      <c r="V5" s="186"/>
      <c r="W5" s="183" t="s">
        <v>128</v>
      </c>
      <c r="X5" s="184"/>
      <c r="Y5" s="183" t="s">
        <v>12</v>
      </c>
      <c r="Z5" s="184"/>
      <c r="AA5" s="183" t="s">
        <v>13</v>
      </c>
      <c r="AB5" s="184"/>
      <c r="AC5" s="183" t="s">
        <v>14</v>
      </c>
      <c r="AD5" s="184"/>
      <c r="AE5" s="23" t="s">
        <v>46</v>
      </c>
      <c r="AF5" s="23" t="s">
        <v>47</v>
      </c>
      <c r="AG5" s="23" t="s">
        <v>52</v>
      </c>
    </row>
    <row r="6" spans="1:241" s="6" customFormat="1" ht="20.25" customHeight="1" x14ac:dyDescent="0.2">
      <c r="A6" s="129"/>
      <c r="B6" s="129"/>
      <c r="C6" s="22" t="s">
        <v>2</v>
      </c>
      <c r="D6" s="22" t="s">
        <v>57</v>
      </c>
      <c r="E6" s="22" t="s">
        <v>236</v>
      </c>
      <c r="F6" s="22" t="s">
        <v>3</v>
      </c>
      <c r="G6" s="49" t="s">
        <v>45</v>
      </c>
      <c r="H6" s="15" t="s">
        <v>44</v>
      </c>
      <c r="I6" s="49" t="s">
        <v>45</v>
      </c>
      <c r="J6" s="15" t="s">
        <v>44</v>
      </c>
      <c r="K6" s="49" t="s">
        <v>45</v>
      </c>
      <c r="L6" s="15" t="s">
        <v>44</v>
      </c>
      <c r="M6" s="49" t="s">
        <v>45</v>
      </c>
      <c r="N6" s="15" t="s">
        <v>44</v>
      </c>
      <c r="O6" s="49" t="s">
        <v>45</v>
      </c>
      <c r="P6" s="15" t="s">
        <v>44</v>
      </c>
      <c r="Q6" s="49" t="s">
        <v>45</v>
      </c>
      <c r="R6" s="15" t="s">
        <v>44</v>
      </c>
      <c r="S6" s="49" t="s">
        <v>45</v>
      </c>
      <c r="T6" s="15" t="s">
        <v>44</v>
      </c>
      <c r="U6" s="49" t="s">
        <v>45</v>
      </c>
      <c r="V6" s="15" t="s">
        <v>44</v>
      </c>
      <c r="W6" s="49" t="s">
        <v>45</v>
      </c>
      <c r="X6" s="15" t="s">
        <v>44</v>
      </c>
      <c r="Y6" s="49" t="s">
        <v>45</v>
      </c>
      <c r="Z6" s="15" t="s">
        <v>44</v>
      </c>
      <c r="AA6" s="49" t="s">
        <v>45</v>
      </c>
      <c r="AB6" s="15" t="s">
        <v>44</v>
      </c>
      <c r="AC6" s="49" t="s">
        <v>45</v>
      </c>
      <c r="AD6" s="15" t="s">
        <v>44</v>
      </c>
      <c r="AE6" s="49" t="s">
        <v>45</v>
      </c>
      <c r="AF6" s="15" t="s">
        <v>44</v>
      </c>
      <c r="AG6" s="132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</row>
    <row r="7" spans="1:241" ht="15" customHeight="1" x14ac:dyDescent="0.3">
      <c r="A7" s="24"/>
      <c r="B7" s="25"/>
      <c r="C7" s="99" t="s">
        <v>122</v>
      </c>
      <c r="D7" s="26"/>
      <c r="E7" s="26"/>
      <c r="F7" s="27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42"/>
      <c r="AF7" s="42"/>
      <c r="AG7" s="133"/>
    </row>
    <row r="8" spans="1:241" ht="25.5" x14ac:dyDescent="0.2">
      <c r="A8" s="30"/>
      <c r="B8" s="59"/>
      <c r="C8" s="163" t="s">
        <v>101</v>
      </c>
      <c r="D8" s="48" t="s">
        <v>211</v>
      </c>
      <c r="E8" s="48" t="s">
        <v>235</v>
      </c>
      <c r="F8" s="48" t="s">
        <v>99</v>
      </c>
      <c r="H8" s="49"/>
      <c r="I8" s="49" t="s">
        <v>45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34">
        <f>COUNTIF(H8:AD8,"P")</f>
        <v>1</v>
      </c>
      <c r="AF8" s="34"/>
      <c r="AG8" s="35">
        <f>+AF8/AE8</f>
        <v>0</v>
      </c>
    </row>
    <row r="9" spans="1:241" ht="25.5" x14ac:dyDescent="0.2">
      <c r="A9" s="30"/>
      <c r="B9" s="59"/>
      <c r="C9" s="163" t="s">
        <v>100</v>
      </c>
      <c r="D9" s="48" t="s">
        <v>211</v>
      </c>
      <c r="E9" s="48" t="s">
        <v>237</v>
      </c>
      <c r="F9" s="48" t="s">
        <v>99</v>
      </c>
      <c r="G9" s="49"/>
      <c r="H9" s="49"/>
      <c r="I9" s="49" t="s">
        <v>45</v>
      </c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34">
        <f t="shared" ref="AE9:AE68" si="0">COUNTIF(G9:AD9,"P")</f>
        <v>1</v>
      </c>
      <c r="AF9" s="34"/>
      <c r="AG9" s="35">
        <f t="shared" ref="AG9:AG68" si="1">+AF9/AE9</f>
        <v>0</v>
      </c>
    </row>
    <row r="10" spans="1:241" ht="25.5" x14ac:dyDescent="0.2">
      <c r="A10" s="30"/>
      <c r="B10" s="59"/>
      <c r="C10" s="76" t="s">
        <v>72</v>
      </c>
      <c r="D10" s="48" t="s">
        <v>212</v>
      </c>
      <c r="E10" s="48" t="s">
        <v>238</v>
      </c>
      <c r="F10" s="48" t="s">
        <v>102</v>
      </c>
      <c r="I10" s="49"/>
      <c r="J10" s="49"/>
      <c r="K10" s="49" t="s">
        <v>45</v>
      </c>
      <c r="L10" s="49"/>
      <c r="M10" s="49"/>
      <c r="N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34">
        <f>COUNTIF(I10:AD10,"P")</f>
        <v>1</v>
      </c>
      <c r="AF10" s="34"/>
      <c r="AG10" s="35">
        <f t="shared" si="1"/>
        <v>0</v>
      </c>
    </row>
    <row r="11" spans="1:241" ht="15.75" x14ac:dyDescent="0.2">
      <c r="A11" s="36"/>
      <c r="B11" s="37"/>
      <c r="C11" s="100" t="s">
        <v>43</v>
      </c>
      <c r="D11" s="38"/>
      <c r="E11" s="38"/>
      <c r="F11" s="38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29"/>
      <c r="AF11" s="29"/>
      <c r="AG11" s="29"/>
    </row>
    <row r="12" spans="1:241" ht="51" x14ac:dyDescent="0.2">
      <c r="A12" s="30"/>
      <c r="B12" s="59"/>
      <c r="C12" s="141" t="s">
        <v>144</v>
      </c>
      <c r="D12" s="88" t="s">
        <v>240</v>
      </c>
      <c r="E12" s="88" t="s">
        <v>145</v>
      </c>
      <c r="F12" s="60" t="s">
        <v>239</v>
      </c>
      <c r="G12" s="49" t="s">
        <v>45</v>
      </c>
      <c r="H12" s="49"/>
      <c r="I12" s="49" t="s">
        <v>45</v>
      </c>
      <c r="J12" s="57"/>
      <c r="K12" s="49" t="s">
        <v>45</v>
      </c>
      <c r="L12" s="45"/>
      <c r="M12" s="49" t="s">
        <v>45</v>
      </c>
      <c r="N12" s="45"/>
      <c r="O12" s="49" t="s">
        <v>45</v>
      </c>
      <c r="P12" s="45"/>
      <c r="Q12" s="49" t="s">
        <v>45</v>
      </c>
      <c r="R12" s="49"/>
      <c r="S12" s="49" t="s">
        <v>45</v>
      </c>
      <c r="T12" s="49"/>
      <c r="U12" s="49" t="s">
        <v>45</v>
      </c>
      <c r="V12" s="49"/>
      <c r="W12" s="49" t="s">
        <v>45</v>
      </c>
      <c r="X12" s="49"/>
      <c r="Y12" s="49" t="s">
        <v>45</v>
      </c>
      <c r="Z12" s="49"/>
      <c r="AA12" s="49" t="s">
        <v>45</v>
      </c>
      <c r="AB12" s="49"/>
      <c r="AC12" s="49" t="s">
        <v>45</v>
      </c>
      <c r="AD12" s="49"/>
      <c r="AE12" s="34">
        <f>COUNTIF(G12:AD12,"P")</f>
        <v>12</v>
      </c>
      <c r="AF12" s="34"/>
      <c r="AG12" s="35">
        <f t="shared" si="1"/>
        <v>0</v>
      </c>
    </row>
    <row r="13" spans="1:241" ht="38.25" x14ac:dyDescent="0.2">
      <c r="A13" s="30"/>
      <c r="B13" s="59"/>
      <c r="C13" s="141" t="s">
        <v>146</v>
      </c>
      <c r="D13" s="88" t="s">
        <v>213</v>
      </c>
      <c r="E13" s="88" t="s">
        <v>123</v>
      </c>
      <c r="F13" s="60" t="s">
        <v>239</v>
      </c>
      <c r="G13" s="49"/>
      <c r="H13" s="49"/>
      <c r="I13" s="49"/>
      <c r="J13" s="49"/>
      <c r="K13" s="45" t="s">
        <v>45</v>
      </c>
      <c r="L13" s="45"/>
      <c r="M13" s="45"/>
      <c r="N13" s="45"/>
      <c r="O13" s="45"/>
      <c r="P13" s="45"/>
      <c r="Q13" s="45"/>
      <c r="R13" s="45"/>
      <c r="S13" s="45"/>
      <c r="T13" s="45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34">
        <f t="shared" si="0"/>
        <v>1</v>
      </c>
      <c r="AF13" s="34"/>
      <c r="AG13" s="35">
        <f t="shared" si="1"/>
        <v>0</v>
      </c>
    </row>
    <row r="14" spans="1:241" ht="15.75" x14ac:dyDescent="0.2">
      <c r="A14" s="36"/>
      <c r="B14" s="69"/>
      <c r="C14" s="100" t="s">
        <v>103</v>
      </c>
      <c r="D14" s="38"/>
      <c r="E14" s="38"/>
      <c r="F14" s="38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29"/>
      <c r="AF14" s="29"/>
      <c r="AG14" s="29"/>
    </row>
    <row r="15" spans="1:241" ht="63.75" customHeight="1" x14ac:dyDescent="0.2">
      <c r="A15" s="30"/>
      <c r="B15" s="59"/>
      <c r="C15" s="115" t="s">
        <v>65</v>
      </c>
      <c r="D15" s="48" t="s">
        <v>214</v>
      </c>
      <c r="E15" s="88" t="s">
        <v>147</v>
      </c>
      <c r="F15" s="48" t="s">
        <v>104</v>
      </c>
      <c r="G15" s="49"/>
      <c r="H15" s="49"/>
      <c r="I15" s="45" t="s">
        <v>45</v>
      </c>
      <c r="J15" s="45"/>
      <c r="K15" s="45"/>
      <c r="L15" s="45"/>
      <c r="M15" s="45"/>
      <c r="N15" s="45"/>
      <c r="P15" s="45"/>
      <c r="Q15" s="45"/>
      <c r="R15" s="45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34">
        <f t="shared" si="0"/>
        <v>1</v>
      </c>
      <c r="AF15" s="34"/>
      <c r="AG15" s="35">
        <f t="shared" si="1"/>
        <v>0</v>
      </c>
    </row>
    <row r="16" spans="1:241" ht="51" x14ac:dyDescent="0.2">
      <c r="A16" s="105"/>
      <c r="B16" s="59"/>
      <c r="C16" s="115" t="s">
        <v>75</v>
      </c>
      <c r="D16" s="48" t="s">
        <v>215</v>
      </c>
      <c r="E16" s="88" t="s">
        <v>241</v>
      </c>
      <c r="F16" s="48" t="s">
        <v>99</v>
      </c>
      <c r="G16" s="49"/>
      <c r="H16" s="49"/>
      <c r="I16" s="49"/>
      <c r="J16" s="49"/>
      <c r="K16" s="45" t="s">
        <v>45</v>
      </c>
      <c r="L16" s="45"/>
      <c r="M16" s="45"/>
      <c r="N16" s="45"/>
      <c r="O16" s="45"/>
      <c r="P16" s="45"/>
      <c r="R16" s="49"/>
      <c r="S16" s="49"/>
      <c r="T16" s="49"/>
      <c r="V16" s="49"/>
      <c r="W16" s="49"/>
      <c r="X16" s="49"/>
      <c r="Y16" s="49"/>
      <c r="Z16" s="45"/>
      <c r="AB16" s="49"/>
      <c r="AC16" s="49"/>
      <c r="AD16" s="49"/>
      <c r="AE16" s="34">
        <f t="shared" si="0"/>
        <v>1</v>
      </c>
      <c r="AF16" s="34"/>
      <c r="AG16" s="35">
        <f t="shared" si="1"/>
        <v>0</v>
      </c>
    </row>
    <row r="17" spans="1:33" ht="51" x14ac:dyDescent="0.2">
      <c r="A17" s="105"/>
      <c r="B17" s="59"/>
      <c r="C17" s="115" t="s">
        <v>74</v>
      </c>
      <c r="D17" s="88" t="s">
        <v>216</v>
      </c>
      <c r="E17" s="88" t="s">
        <v>242</v>
      </c>
      <c r="F17" s="60" t="s">
        <v>116</v>
      </c>
      <c r="G17" s="49"/>
      <c r="H17" s="49"/>
      <c r="I17" s="49"/>
      <c r="J17" s="49"/>
      <c r="K17" s="45"/>
      <c r="L17" s="45"/>
      <c r="M17" s="45"/>
      <c r="N17" s="45"/>
      <c r="O17" s="45"/>
      <c r="P17" s="45"/>
      <c r="Q17" s="49" t="s">
        <v>45</v>
      </c>
      <c r="R17" s="49"/>
      <c r="S17" s="49"/>
      <c r="T17" s="49"/>
      <c r="U17" s="49"/>
      <c r="V17" s="49"/>
      <c r="X17" s="45"/>
      <c r="Y17" s="49"/>
      <c r="Z17" s="49"/>
      <c r="AA17" s="49"/>
      <c r="AB17" s="49"/>
      <c r="AC17" s="49"/>
      <c r="AD17" s="49"/>
      <c r="AE17" s="34">
        <f t="shared" si="0"/>
        <v>1</v>
      </c>
      <c r="AF17" s="34"/>
      <c r="AG17" s="35">
        <f t="shared" si="1"/>
        <v>0</v>
      </c>
    </row>
    <row r="18" spans="1:33" ht="51" x14ac:dyDescent="0.2">
      <c r="A18" s="105"/>
      <c r="B18" s="59"/>
      <c r="C18" s="115" t="s">
        <v>148</v>
      </c>
      <c r="D18" s="88" t="s">
        <v>105</v>
      </c>
      <c r="E18" s="88" t="s">
        <v>124</v>
      </c>
      <c r="F18" s="60" t="s">
        <v>116</v>
      </c>
      <c r="G18" s="49"/>
      <c r="H18" s="49"/>
      <c r="I18" s="49"/>
      <c r="J18" s="49"/>
      <c r="K18" s="45"/>
      <c r="L18" s="45"/>
      <c r="M18" s="45"/>
      <c r="N18" s="45"/>
      <c r="O18" s="45"/>
      <c r="P18" s="45"/>
      <c r="Q18" s="49"/>
      <c r="R18" s="49"/>
      <c r="S18" s="49" t="s">
        <v>45</v>
      </c>
      <c r="T18" s="45"/>
      <c r="U18" s="49"/>
      <c r="V18" s="49"/>
      <c r="W18" s="49"/>
      <c r="X18" s="49"/>
      <c r="Y18" s="49"/>
      <c r="Z18" s="49"/>
      <c r="AA18" s="49"/>
      <c r="AB18" s="45"/>
      <c r="AD18" s="49"/>
      <c r="AE18" s="34">
        <f t="shared" si="0"/>
        <v>1</v>
      </c>
      <c r="AF18" s="34"/>
      <c r="AG18" s="35">
        <f t="shared" si="1"/>
        <v>0</v>
      </c>
    </row>
    <row r="19" spans="1:33" ht="15.75" x14ac:dyDescent="0.2">
      <c r="A19" s="36"/>
      <c r="B19" s="37"/>
      <c r="C19" s="100" t="s">
        <v>15</v>
      </c>
      <c r="D19" s="38"/>
      <c r="E19" s="38"/>
      <c r="F19" s="38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29"/>
      <c r="AF19" s="29"/>
      <c r="AG19" s="29"/>
    </row>
    <row r="20" spans="1:33" ht="38.25" x14ac:dyDescent="0.2">
      <c r="A20" s="30"/>
      <c r="B20" s="31"/>
      <c r="C20" s="164" t="s">
        <v>149</v>
      </c>
      <c r="D20" s="48" t="s">
        <v>106</v>
      </c>
      <c r="E20" s="43" t="s">
        <v>150</v>
      </c>
      <c r="F20" s="48" t="s">
        <v>106</v>
      </c>
      <c r="G20" s="32"/>
      <c r="H20" s="32"/>
      <c r="I20" s="45" t="s">
        <v>45</v>
      </c>
      <c r="J20" s="45"/>
      <c r="K20" s="45" t="s">
        <v>45</v>
      </c>
      <c r="M20" s="45" t="s">
        <v>45</v>
      </c>
      <c r="N20" s="46"/>
      <c r="O20" s="45" t="s">
        <v>45</v>
      </c>
      <c r="P20" s="46"/>
      <c r="Q20" s="45" t="s">
        <v>45</v>
      </c>
      <c r="R20" s="45"/>
      <c r="S20" s="45" t="s">
        <v>45</v>
      </c>
      <c r="T20" s="32"/>
      <c r="U20" s="45" t="s">
        <v>45</v>
      </c>
      <c r="V20" s="32"/>
      <c r="W20" s="45" t="s">
        <v>45</v>
      </c>
      <c r="X20" s="32"/>
      <c r="Y20" s="45" t="s">
        <v>45</v>
      </c>
      <c r="Z20" s="32"/>
      <c r="AA20" s="32" t="s">
        <v>45</v>
      </c>
      <c r="AB20" s="45"/>
      <c r="AC20" s="32" t="s">
        <v>45</v>
      </c>
      <c r="AD20" s="33"/>
      <c r="AE20" s="34">
        <f t="shared" si="0"/>
        <v>11</v>
      </c>
      <c r="AF20" s="34"/>
      <c r="AG20" s="35">
        <f t="shared" si="1"/>
        <v>0</v>
      </c>
    </row>
    <row r="21" spans="1:33" ht="15.75" x14ac:dyDescent="0.2">
      <c r="A21" s="36"/>
      <c r="B21" s="37"/>
      <c r="C21" s="100" t="s">
        <v>61</v>
      </c>
      <c r="D21" s="38"/>
      <c r="E21" s="38"/>
      <c r="F21" s="38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29"/>
      <c r="AF21" s="29"/>
      <c r="AG21" s="29"/>
    </row>
    <row r="22" spans="1:33" ht="41.25" customHeight="1" x14ac:dyDescent="0.2">
      <c r="A22" s="181"/>
      <c r="B22" s="182"/>
      <c r="C22" s="78" t="s">
        <v>136</v>
      </c>
      <c r="D22" s="48" t="s">
        <v>244</v>
      </c>
      <c r="E22" s="48" t="s">
        <v>125</v>
      </c>
      <c r="F22" s="48" t="s">
        <v>244</v>
      </c>
      <c r="G22" s="49" t="s">
        <v>45</v>
      </c>
      <c r="H22" s="49"/>
      <c r="I22" s="49" t="s">
        <v>45</v>
      </c>
      <c r="J22" s="49"/>
      <c r="K22" s="49" t="s">
        <v>45</v>
      </c>
      <c r="L22" s="49"/>
      <c r="M22" s="49" t="s">
        <v>45</v>
      </c>
      <c r="N22" s="49"/>
      <c r="O22" s="49" t="s">
        <v>45</v>
      </c>
      <c r="P22" s="49"/>
      <c r="Q22" s="49" t="s">
        <v>45</v>
      </c>
      <c r="R22" s="49"/>
      <c r="S22" s="49" t="s">
        <v>45</v>
      </c>
      <c r="T22" s="49"/>
      <c r="U22" s="49" t="s">
        <v>45</v>
      </c>
      <c r="V22" s="49"/>
      <c r="W22" s="49" t="s">
        <v>45</v>
      </c>
      <c r="X22" s="49"/>
      <c r="Y22" s="49" t="s">
        <v>45</v>
      </c>
      <c r="Z22" s="49"/>
      <c r="AA22" s="49" t="s">
        <v>45</v>
      </c>
      <c r="AB22" s="49"/>
      <c r="AC22" s="49" t="s">
        <v>45</v>
      </c>
      <c r="AD22" s="49"/>
      <c r="AE22" s="34">
        <f t="shared" si="0"/>
        <v>12</v>
      </c>
      <c r="AF22" s="34"/>
      <c r="AG22" s="35">
        <f t="shared" si="1"/>
        <v>0</v>
      </c>
    </row>
    <row r="23" spans="1:33" ht="39" customHeight="1" x14ac:dyDescent="0.2">
      <c r="A23" s="181"/>
      <c r="B23" s="182"/>
      <c r="C23" s="78" t="s">
        <v>58</v>
      </c>
      <c r="D23" s="48" t="s">
        <v>245</v>
      </c>
      <c r="E23" s="139" t="s">
        <v>138</v>
      </c>
      <c r="F23" s="48" t="s">
        <v>245</v>
      </c>
      <c r="G23" s="49" t="s">
        <v>45</v>
      </c>
      <c r="H23" s="49"/>
      <c r="I23" s="49"/>
      <c r="J23" s="49"/>
      <c r="K23" s="49"/>
      <c r="L23" s="49"/>
      <c r="N23" s="49"/>
      <c r="O23" s="49" t="s">
        <v>45</v>
      </c>
      <c r="P23" s="49"/>
      <c r="Q23" s="49"/>
      <c r="R23" s="49"/>
      <c r="T23" s="49"/>
      <c r="U23" s="49"/>
      <c r="V23" s="49"/>
      <c r="W23" s="49" t="s">
        <v>45</v>
      </c>
      <c r="X23" s="49"/>
      <c r="Y23" s="49"/>
      <c r="Z23" s="49"/>
      <c r="AA23" s="49"/>
      <c r="AB23" s="49"/>
      <c r="AC23" s="49"/>
      <c r="AD23" s="49"/>
      <c r="AE23" s="34">
        <f t="shared" si="0"/>
        <v>3</v>
      </c>
      <c r="AF23" s="34"/>
      <c r="AG23" s="35">
        <f t="shared" si="1"/>
        <v>0</v>
      </c>
    </row>
    <row r="24" spans="1:33" ht="45.75" customHeight="1" x14ac:dyDescent="0.2">
      <c r="A24" s="114"/>
      <c r="B24" s="108"/>
      <c r="C24" s="76" t="s">
        <v>73</v>
      </c>
      <c r="D24" s="48" t="s">
        <v>247</v>
      </c>
      <c r="E24" s="139" t="s">
        <v>243</v>
      </c>
      <c r="F24" s="48" t="s">
        <v>246</v>
      </c>
      <c r="G24" s="49" t="s">
        <v>45</v>
      </c>
      <c r="H24" s="49"/>
      <c r="I24" s="49"/>
      <c r="J24" s="49"/>
      <c r="K24" s="49"/>
      <c r="L24" s="49"/>
      <c r="M24" s="49" t="s">
        <v>45</v>
      </c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34">
        <f t="shared" si="0"/>
        <v>2</v>
      </c>
      <c r="AF24" s="34"/>
      <c r="AG24" s="35">
        <f t="shared" si="1"/>
        <v>0</v>
      </c>
    </row>
    <row r="25" spans="1:33" ht="15.75" x14ac:dyDescent="0.2">
      <c r="A25" s="36"/>
      <c r="B25" s="37"/>
      <c r="C25" s="100" t="s">
        <v>62</v>
      </c>
      <c r="D25" s="38"/>
      <c r="E25" s="38"/>
      <c r="F25" s="38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29"/>
      <c r="AF25" s="29"/>
      <c r="AG25" s="29"/>
    </row>
    <row r="26" spans="1:33" ht="32.25" customHeight="1" x14ac:dyDescent="0.2">
      <c r="A26" s="30"/>
      <c r="B26" s="51"/>
      <c r="C26" s="52" t="s">
        <v>137</v>
      </c>
      <c r="D26" s="48" t="s">
        <v>60</v>
      </c>
      <c r="E26" s="60" t="s">
        <v>249</v>
      </c>
      <c r="F26" s="60" t="s">
        <v>248</v>
      </c>
      <c r="G26" s="49" t="s">
        <v>45</v>
      </c>
      <c r="H26" s="49"/>
      <c r="I26" s="49" t="s">
        <v>45</v>
      </c>
      <c r="J26" s="49"/>
      <c r="K26" s="49" t="s">
        <v>45</v>
      </c>
      <c r="L26" s="49"/>
      <c r="M26" s="49" t="s">
        <v>45</v>
      </c>
      <c r="N26" s="49"/>
      <c r="O26" s="49" t="s">
        <v>45</v>
      </c>
      <c r="P26" s="49"/>
      <c r="Q26" s="49" t="s">
        <v>45</v>
      </c>
      <c r="R26" s="49"/>
      <c r="S26" s="49" t="s">
        <v>45</v>
      </c>
      <c r="T26" s="49"/>
      <c r="U26" s="49" t="s">
        <v>45</v>
      </c>
      <c r="V26" s="49"/>
      <c r="W26" s="49" t="s">
        <v>45</v>
      </c>
      <c r="X26" s="49"/>
      <c r="Y26" s="49" t="s">
        <v>45</v>
      </c>
      <c r="Z26" s="49"/>
      <c r="AA26" s="49" t="s">
        <v>45</v>
      </c>
      <c r="AB26" s="49"/>
      <c r="AC26" s="49" t="s">
        <v>45</v>
      </c>
      <c r="AD26" s="49"/>
      <c r="AE26" s="34">
        <f t="shared" si="0"/>
        <v>12</v>
      </c>
      <c r="AF26" s="34"/>
      <c r="AG26" s="35">
        <f t="shared" si="1"/>
        <v>0</v>
      </c>
    </row>
    <row r="27" spans="1:33" ht="38.25" x14ac:dyDescent="0.2">
      <c r="A27" s="30"/>
      <c r="B27" s="62"/>
      <c r="C27" s="56" t="s">
        <v>151</v>
      </c>
      <c r="D27" s="60" t="s">
        <v>217</v>
      </c>
      <c r="E27" s="60" t="s">
        <v>250</v>
      </c>
      <c r="F27" s="60" t="s">
        <v>115</v>
      </c>
      <c r="G27" s="49"/>
      <c r="H27" s="49"/>
      <c r="I27" s="49"/>
      <c r="J27" s="49"/>
      <c r="K27" s="49"/>
      <c r="L27" s="49"/>
      <c r="M27" s="49" t="s">
        <v>45</v>
      </c>
      <c r="N27" s="49"/>
      <c r="O27" s="49"/>
      <c r="P27" s="49"/>
      <c r="Q27" s="49"/>
      <c r="R27" s="49"/>
      <c r="S27" s="57"/>
      <c r="T27" s="57"/>
      <c r="U27" s="49"/>
      <c r="V27" s="49"/>
      <c r="W27" s="49" t="s">
        <v>45</v>
      </c>
      <c r="X27" s="49"/>
      <c r="Y27" s="49"/>
      <c r="Z27" s="49"/>
      <c r="AA27" s="49"/>
      <c r="AB27" s="49"/>
      <c r="AC27" s="49"/>
      <c r="AD27" s="49"/>
      <c r="AE27" s="34">
        <f t="shared" si="0"/>
        <v>2</v>
      </c>
      <c r="AF27" s="34"/>
      <c r="AG27" s="35">
        <f t="shared" si="1"/>
        <v>0</v>
      </c>
    </row>
    <row r="28" spans="1:33" ht="38.25" x14ac:dyDescent="0.2">
      <c r="A28" s="30"/>
      <c r="B28" s="59"/>
      <c r="C28" s="56" t="s">
        <v>16</v>
      </c>
      <c r="D28" s="60" t="s">
        <v>212</v>
      </c>
      <c r="E28" s="60" t="s">
        <v>250</v>
      </c>
      <c r="F28" s="60" t="s">
        <v>99</v>
      </c>
      <c r="G28" s="49"/>
      <c r="H28" s="49"/>
      <c r="I28" s="49"/>
      <c r="J28" s="49"/>
      <c r="K28" s="49" t="s">
        <v>45</v>
      </c>
      <c r="L28" s="49"/>
      <c r="M28" s="49"/>
      <c r="N28" s="49"/>
      <c r="O28" s="49"/>
      <c r="P28" s="49"/>
      <c r="Q28" s="49" t="s">
        <v>45</v>
      </c>
      <c r="R28" s="49"/>
      <c r="S28" s="49"/>
      <c r="T28" s="49"/>
      <c r="U28" s="49"/>
      <c r="V28" s="49"/>
      <c r="W28" s="49" t="s">
        <v>45</v>
      </c>
      <c r="X28" s="49"/>
      <c r="Y28" s="49"/>
      <c r="Z28" s="49"/>
      <c r="AA28" s="49"/>
      <c r="AB28" s="49"/>
      <c r="AC28" s="49"/>
      <c r="AD28" s="49"/>
      <c r="AE28" s="34">
        <f t="shared" si="0"/>
        <v>3</v>
      </c>
      <c r="AF28" s="34"/>
      <c r="AG28" s="35">
        <f t="shared" si="1"/>
        <v>0</v>
      </c>
    </row>
    <row r="29" spans="1:33" ht="38.25" x14ac:dyDescent="0.2">
      <c r="A29" s="105"/>
      <c r="B29" s="72"/>
      <c r="C29" s="107" t="s">
        <v>70</v>
      </c>
      <c r="D29" s="48" t="s">
        <v>107</v>
      </c>
      <c r="E29" s="60" t="s">
        <v>250</v>
      </c>
      <c r="F29" s="48" t="s">
        <v>107</v>
      </c>
      <c r="G29" s="49"/>
      <c r="H29" s="49"/>
      <c r="I29" s="49"/>
      <c r="J29" s="49"/>
      <c r="K29" s="49"/>
      <c r="L29" s="49"/>
      <c r="M29" s="49" t="s">
        <v>45</v>
      </c>
      <c r="N29" s="49"/>
      <c r="O29" s="49"/>
      <c r="P29" s="49"/>
      <c r="Q29" s="49"/>
      <c r="R29" s="49"/>
      <c r="S29" s="49"/>
      <c r="T29" s="49"/>
      <c r="U29" s="49" t="s">
        <v>45</v>
      </c>
      <c r="V29" s="49"/>
      <c r="W29" s="49"/>
      <c r="X29" s="49"/>
      <c r="Y29" s="49"/>
      <c r="Z29" s="49"/>
      <c r="AA29" s="49"/>
      <c r="AB29" s="49"/>
      <c r="AC29" s="49"/>
      <c r="AD29" s="49"/>
      <c r="AE29" s="34">
        <f t="shared" si="0"/>
        <v>2</v>
      </c>
      <c r="AF29" s="34"/>
      <c r="AG29" s="35">
        <f t="shared" si="1"/>
        <v>0</v>
      </c>
    </row>
    <row r="30" spans="1:33" ht="38.25" x14ac:dyDescent="0.2">
      <c r="A30" s="105"/>
      <c r="B30" s="72"/>
      <c r="C30" s="113" t="s">
        <v>69</v>
      </c>
      <c r="D30" s="60" t="s">
        <v>121</v>
      </c>
      <c r="E30" s="60" t="s">
        <v>250</v>
      </c>
      <c r="F30" s="60" t="s">
        <v>115</v>
      </c>
      <c r="G30" s="49"/>
      <c r="H30" s="49"/>
      <c r="I30" s="49"/>
      <c r="J30" s="49"/>
      <c r="K30" s="49"/>
      <c r="L30" s="49"/>
      <c r="M30" s="49" t="s">
        <v>45</v>
      </c>
      <c r="N30" s="49"/>
      <c r="O30" s="49"/>
      <c r="P30" s="49"/>
      <c r="Q30" s="49"/>
      <c r="R30" s="49"/>
      <c r="S30" s="49"/>
      <c r="T30" s="49"/>
      <c r="U30" s="49" t="s">
        <v>45</v>
      </c>
      <c r="V30" s="49"/>
      <c r="W30" s="49"/>
      <c r="X30" s="49"/>
      <c r="Y30" s="49"/>
      <c r="Z30" s="49"/>
      <c r="AA30" s="49"/>
      <c r="AB30" s="49"/>
      <c r="AC30" s="49"/>
      <c r="AD30" s="49"/>
      <c r="AE30" s="34">
        <f t="shared" si="0"/>
        <v>2</v>
      </c>
      <c r="AF30" s="34"/>
      <c r="AG30" s="35">
        <f t="shared" si="1"/>
        <v>0</v>
      </c>
    </row>
    <row r="31" spans="1:33" ht="38.25" x14ac:dyDescent="0.2">
      <c r="A31" s="105"/>
      <c r="B31" s="72"/>
      <c r="C31" s="113" t="s">
        <v>139</v>
      </c>
      <c r="D31" s="60" t="s">
        <v>121</v>
      </c>
      <c r="E31" s="60" t="s">
        <v>250</v>
      </c>
      <c r="F31" s="60" t="s">
        <v>115</v>
      </c>
      <c r="G31" s="49"/>
      <c r="H31" s="49"/>
      <c r="I31" s="49"/>
      <c r="J31" s="49"/>
      <c r="K31" s="49"/>
      <c r="L31" s="49"/>
      <c r="M31" s="49" t="s">
        <v>45</v>
      </c>
      <c r="N31" s="49"/>
      <c r="O31" s="49"/>
      <c r="P31" s="49"/>
      <c r="Q31" s="49"/>
      <c r="R31" s="49"/>
      <c r="S31" s="49"/>
      <c r="T31" s="49"/>
      <c r="U31" s="49" t="s">
        <v>45</v>
      </c>
      <c r="V31" s="49"/>
      <c r="W31" s="49"/>
      <c r="X31" s="49"/>
      <c r="Y31" s="49"/>
      <c r="Z31" s="49"/>
      <c r="AA31" s="49"/>
      <c r="AB31" s="49"/>
      <c r="AC31" s="49"/>
      <c r="AD31" s="49"/>
      <c r="AE31" s="34">
        <f t="shared" si="0"/>
        <v>2</v>
      </c>
      <c r="AF31" s="34"/>
      <c r="AG31" s="35">
        <f t="shared" si="1"/>
        <v>0</v>
      </c>
    </row>
    <row r="32" spans="1:33" ht="38.25" x14ac:dyDescent="0.2">
      <c r="A32" s="105"/>
      <c r="B32" s="72"/>
      <c r="C32" s="113" t="s">
        <v>152</v>
      </c>
      <c r="D32" s="60" t="s">
        <v>121</v>
      </c>
      <c r="E32" s="60" t="s">
        <v>250</v>
      </c>
      <c r="F32" s="60" t="s">
        <v>115</v>
      </c>
      <c r="G32" s="49"/>
      <c r="H32" s="49"/>
      <c r="I32" s="49"/>
      <c r="J32" s="49"/>
      <c r="K32" s="49"/>
      <c r="L32" s="49"/>
      <c r="M32" s="49" t="s">
        <v>45</v>
      </c>
      <c r="N32" s="49"/>
      <c r="O32" s="49"/>
      <c r="P32" s="49"/>
      <c r="Q32" s="49"/>
      <c r="R32" s="49"/>
      <c r="S32" s="49"/>
      <c r="T32" s="49"/>
      <c r="U32" s="49" t="s">
        <v>45</v>
      </c>
      <c r="V32" s="49"/>
      <c r="W32" s="49"/>
      <c r="X32" s="49"/>
      <c r="Y32" s="49"/>
      <c r="Z32" s="49"/>
      <c r="AA32" s="49"/>
      <c r="AB32" s="49"/>
      <c r="AC32" s="49"/>
      <c r="AD32" s="49"/>
      <c r="AE32" s="34">
        <f t="shared" si="0"/>
        <v>2</v>
      </c>
      <c r="AF32" s="34"/>
      <c r="AG32" s="35">
        <f t="shared" si="1"/>
        <v>0</v>
      </c>
    </row>
    <row r="33" spans="1:33" ht="15.75" x14ac:dyDescent="0.2">
      <c r="A33" s="36"/>
      <c r="B33" s="37"/>
      <c r="C33" s="100" t="s">
        <v>81</v>
      </c>
      <c r="D33" s="38"/>
      <c r="E33" s="38"/>
      <c r="F33" s="38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29"/>
      <c r="AF33" s="29"/>
      <c r="AG33" s="29"/>
    </row>
    <row r="34" spans="1:33" ht="45" customHeight="1" x14ac:dyDescent="0.2">
      <c r="A34" s="30"/>
      <c r="B34" s="109"/>
      <c r="C34" s="88" t="s">
        <v>82</v>
      </c>
      <c r="D34" s="60" t="s">
        <v>99</v>
      </c>
      <c r="E34" s="88" t="s">
        <v>126</v>
      </c>
      <c r="F34" s="60" t="s">
        <v>117</v>
      </c>
      <c r="G34" s="49"/>
      <c r="H34" s="49"/>
      <c r="I34" s="49"/>
      <c r="J34" s="49"/>
      <c r="K34" s="49"/>
      <c r="L34" s="49"/>
      <c r="M34" s="49"/>
      <c r="N34" s="49"/>
      <c r="O34" s="49" t="s">
        <v>45</v>
      </c>
      <c r="P34" s="140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34">
        <f t="shared" si="0"/>
        <v>1</v>
      </c>
      <c r="AF34" s="34"/>
      <c r="AG34" s="35">
        <f t="shared" si="1"/>
        <v>0</v>
      </c>
    </row>
    <row r="35" spans="1:33" ht="38.25" x14ac:dyDescent="0.2">
      <c r="A35" s="105"/>
      <c r="B35" s="109"/>
      <c r="C35" s="88" t="s">
        <v>83</v>
      </c>
      <c r="D35" s="60" t="s">
        <v>99</v>
      </c>
      <c r="E35" s="88" t="s">
        <v>126</v>
      </c>
      <c r="F35" s="60" t="s">
        <v>117</v>
      </c>
      <c r="G35" s="49"/>
      <c r="H35" s="49"/>
      <c r="I35" s="49"/>
      <c r="J35" s="49"/>
      <c r="K35" s="49" t="s">
        <v>45</v>
      </c>
      <c r="L35" s="49"/>
      <c r="M35" s="49"/>
      <c r="N35" s="49"/>
      <c r="O35" s="49"/>
      <c r="P35" s="49"/>
      <c r="Q35" s="49" t="s">
        <v>45</v>
      </c>
      <c r="R35" s="49"/>
      <c r="S35" s="49"/>
      <c r="T35" s="49"/>
      <c r="U35" s="49"/>
      <c r="V35" s="49"/>
      <c r="W35" s="49" t="s">
        <v>45</v>
      </c>
      <c r="X35" s="49"/>
      <c r="Y35" s="49"/>
      <c r="Z35" s="49"/>
      <c r="AA35" s="49"/>
      <c r="AB35" s="49"/>
      <c r="AC35" s="49"/>
      <c r="AD35" s="49"/>
      <c r="AE35" s="34">
        <f t="shared" si="0"/>
        <v>3</v>
      </c>
      <c r="AF35" s="34"/>
      <c r="AG35" s="35">
        <f t="shared" si="1"/>
        <v>0</v>
      </c>
    </row>
    <row r="36" spans="1:33" ht="38.25" x14ac:dyDescent="0.2">
      <c r="A36" s="105"/>
      <c r="B36" s="109"/>
      <c r="C36" s="121" t="s">
        <v>59</v>
      </c>
      <c r="D36" s="60" t="s">
        <v>106</v>
      </c>
      <c r="E36" s="88" t="s">
        <v>126</v>
      </c>
      <c r="F36" s="60" t="s">
        <v>117</v>
      </c>
      <c r="G36" s="63"/>
      <c r="H36" s="63"/>
      <c r="I36" s="63"/>
      <c r="J36" s="63"/>
      <c r="K36" s="63" t="s">
        <v>45</v>
      </c>
      <c r="L36" s="63"/>
      <c r="M36" s="63"/>
      <c r="N36" s="63"/>
      <c r="O36" s="63"/>
      <c r="P36" s="63"/>
      <c r="Q36" s="63" t="s">
        <v>45</v>
      </c>
      <c r="R36" s="63"/>
      <c r="S36" s="63"/>
      <c r="T36" s="63"/>
      <c r="U36" s="63"/>
      <c r="V36" s="63"/>
      <c r="W36" s="63" t="s">
        <v>45</v>
      </c>
      <c r="X36" s="49"/>
      <c r="Y36" s="63"/>
      <c r="Z36" s="63"/>
      <c r="AA36" s="63"/>
      <c r="AB36" s="63"/>
      <c r="AC36" s="63" t="s">
        <v>45</v>
      </c>
      <c r="AD36" s="49"/>
      <c r="AE36" s="34">
        <f t="shared" si="0"/>
        <v>4</v>
      </c>
      <c r="AF36" s="34"/>
      <c r="AG36" s="35">
        <f t="shared" si="1"/>
        <v>0</v>
      </c>
    </row>
    <row r="37" spans="1:33" ht="15.75" x14ac:dyDescent="0.2">
      <c r="A37" s="36"/>
      <c r="B37" s="37"/>
      <c r="C37" s="101" t="s">
        <v>67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0"/>
      <c r="AD37" s="120"/>
      <c r="AE37" s="29"/>
      <c r="AF37" s="29"/>
      <c r="AG37" s="29"/>
    </row>
    <row r="38" spans="1:33" ht="38.25" x14ac:dyDescent="0.2">
      <c r="A38" s="30"/>
      <c r="B38" s="62"/>
      <c r="C38" s="43" t="s">
        <v>194</v>
      </c>
      <c r="D38" s="60" t="s">
        <v>106</v>
      </c>
      <c r="E38" s="43" t="s">
        <v>195</v>
      </c>
      <c r="F38" s="60" t="s">
        <v>117</v>
      </c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49"/>
      <c r="AC38" s="63" t="s">
        <v>45</v>
      </c>
      <c r="AD38" s="49"/>
      <c r="AE38" s="34">
        <f t="shared" si="0"/>
        <v>1</v>
      </c>
      <c r="AF38" s="34"/>
      <c r="AG38" s="35">
        <f t="shared" si="1"/>
        <v>0</v>
      </c>
    </row>
    <row r="39" spans="1:33" ht="15.75" x14ac:dyDescent="0.2">
      <c r="A39" s="36"/>
      <c r="B39" s="37"/>
      <c r="C39" s="100" t="s">
        <v>66</v>
      </c>
      <c r="D39" s="38"/>
      <c r="E39" s="38"/>
      <c r="F39" s="38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29"/>
      <c r="AF39" s="29"/>
      <c r="AG39" s="29"/>
    </row>
    <row r="40" spans="1:33" ht="38.25" x14ac:dyDescent="0.2">
      <c r="A40" s="30"/>
      <c r="B40" s="59"/>
      <c r="C40" s="110" t="s">
        <v>96</v>
      </c>
      <c r="D40" s="60" t="s">
        <v>99</v>
      </c>
      <c r="E40" s="88" t="s">
        <v>198</v>
      </c>
      <c r="F40" s="60" t="s">
        <v>117</v>
      </c>
      <c r="G40" s="49" t="s">
        <v>45</v>
      </c>
      <c r="H40" s="49"/>
      <c r="I40" s="49"/>
      <c r="J40" s="49"/>
      <c r="K40" s="49"/>
      <c r="L40" s="49"/>
      <c r="M40" s="49"/>
      <c r="N40" s="49"/>
      <c r="O40" s="49" t="s">
        <v>45</v>
      </c>
      <c r="P40" s="49"/>
      <c r="Q40" s="49"/>
      <c r="R40" s="49"/>
      <c r="S40" s="49"/>
      <c r="T40" s="49"/>
      <c r="U40" s="49" t="s">
        <v>45</v>
      </c>
      <c r="V40" s="49"/>
      <c r="W40" s="49"/>
      <c r="X40" s="49"/>
      <c r="Y40" s="49"/>
      <c r="Z40" s="49"/>
      <c r="AA40" s="49"/>
      <c r="AB40" s="49"/>
      <c r="AC40" s="49"/>
      <c r="AD40" s="49"/>
      <c r="AE40" s="34">
        <f t="shared" si="0"/>
        <v>3</v>
      </c>
      <c r="AF40" s="34"/>
      <c r="AG40" s="35">
        <f t="shared" si="1"/>
        <v>0</v>
      </c>
    </row>
    <row r="41" spans="1:33" ht="38.25" x14ac:dyDescent="0.2">
      <c r="A41" s="105"/>
      <c r="B41" s="59"/>
      <c r="C41" s="110" t="s">
        <v>140</v>
      </c>
      <c r="D41" s="60" t="s">
        <v>99</v>
      </c>
      <c r="E41" s="88" t="s">
        <v>198</v>
      </c>
      <c r="F41" s="60" t="s">
        <v>117</v>
      </c>
      <c r="G41" s="49" t="s">
        <v>45</v>
      </c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34">
        <f t="shared" si="0"/>
        <v>1</v>
      </c>
      <c r="AF41" s="34"/>
      <c r="AG41" s="35">
        <f t="shared" si="1"/>
        <v>0</v>
      </c>
    </row>
    <row r="42" spans="1:33" ht="38.25" x14ac:dyDescent="0.2">
      <c r="A42" s="105"/>
      <c r="B42" s="59"/>
      <c r="C42" s="165" t="s">
        <v>71</v>
      </c>
      <c r="D42" s="60" t="s">
        <v>212</v>
      </c>
      <c r="E42" s="88" t="s">
        <v>198</v>
      </c>
      <c r="F42" s="60" t="s">
        <v>117</v>
      </c>
      <c r="G42" s="49" t="s">
        <v>45</v>
      </c>
      <c r="H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 t="s">
        <v>45</v>
      </c>
      <c r="AB42" s="49"/>
      <c r="AC42" s="49"/>
      <c r="AD42" s="49"/>
      <c r="AE42" s="34">
        <f>COUNTIF(G42:AD42,"P")</f>
        <v>2</v>
      </c>
      <c r="AF42" s="34"/>
      <c r="AG42" s="35">
        <f t="shared" si="1"/>
        <v>0</v>
      </c>
    </row>
    <row r="43" spans="1:33" ht="38.25" x14ac:dyDescent="0.2">
      <c r="A43" s="105"/>
      <c r="B43" s="59"/>
      <c r="C43" s="110" t="s">
        <v>141</v>
      </c>
      <c r="D43" s="60" t="s">
        <v>251</v>
      </c>
      <c r="E43" s="88" t="s">
        <v>198</v>
      </c>
      <c r="F43" s="60" t="s">
        <v>117</v>
      </c>
      <c r="G43" s="49"/>
      <c r="H43" s="49"/>
      <c r="I43" s="49"/>
      <c r="J43" s="49"/>
      <c r="K43" s="49"/>
      <c r="L43" s="49"/>
      <c r="M43" s="49"/>
      <c r="N43" s="49"/>
      <c r="O43" s="49" t="s">
        <v>45</v>
      </c>
      <c r="P43" s="49"/>
      <c r="Q43" s="49"/>
      <c r="R43" s="49"/>
      <c r="S43" s="49"/>
      <c r="T43" s="49"/>
      <c r="U43" s="49"/>
      <c r="V43" s="49"/>
      <c r="X43" s="49"/>
      <c r="Y43" s="49"/>
      <c r="Z43" s="49"/>
      <c r="AA43" s="49"/>
      <c r="AB43" s="49"/>
      <c r="AC43" s="49"/>
      <c r="AD43" s="49"/>
      <c r="AE43" s="34">
        <f t="shared" si="0"/>
        <v>1</v>
      </c>
      <c r="AF43" s="34"/>
      <c r="AG43" s="35">
        <f t="shared" si="1"/>
        <v>0</v>
      </c>
    </row>
    <row r="44" spans="1:33" ht="38.25" x14ac:dyDescent="0.2">
      <c r="A44" s="105"/>
      <c r="B44" s="59"/>
      <c r="C44" s="110" t="s">
        <v>233</v>
      </c>
      <c r="D44" s="60" t="s">
        <v>211</v>
      </c>
      <c r="E44" s="88" t="s">
        <v>198</v>
      </c>
      <c r="F44" s="60" t="s">
        <v>117</v>
      </c>
      <c r="G44" s="49" t="s">
        <v>45</v>
      </c>
      <c r="H44" s="49"/>
      <c r="I44" s="49" t="s">
        <v>45</v>
      </c>
      <c r="J44" s="49"/>
      <c r="K44" s="49" t="s">
        <v>45</v>
      </c>
      <c r="L44" s="49"/>
      <c r="M44" s="49" t="s">
        <v>45</v>
      </c>
      <c r="N44" s="49"/>
      <c r="O44" s="49" t="s">
        <v>45</v>
      </c>
      <c r="P44" s="49"/>
      <c r="Q44" s="49" t="s">
        <v>45</v>
      </c>
      <c r="R44" s="49"/>
      <c r="S44" s="49" t="s">
        <v>45</v>
      </c>
      <c r="T44" s="49"/>
      <c r="U44" s="49" t="s">
        <v>45</v>
      </c>
      <c r="V44" s="49"/>
      <c r="W44" s="49" t="s">
        <v>45</v>
      </c>
      <c r="X44" s="49"/>
      <c r="Y44" s="49" t="s">
        <v>45</v>
      </c>
      <c r="Z44" s="49"/>
      <c r="AA44" s="49" t="s">
        <v>45</v>
      </c>
      <c r="AB44" s="49"/>
      <c r="AC44" s="49" t="s">
        <v>45</v>
      </c>
      <c r="AD44" s="49"/>
      <c r="AE44" s="34">
        <f t="shared" si="0"/>
        <v>12</v>
      </c>
      <c r="AF44" s="34"/>
      <c r="AG44" s="35">
        <f t="shared" si="1"/>
        <v>0</v>
      </c>
    </row>
    <row r="45" spans="1:33" ht="38.25" x14ac:dyDescent="0.2">
      <c r="A45" s="105"/>
      <c r="B45" s="106"/>
      <c r="C45" s="165" t="s">
        <v>135</v>
      </c>
      <c r="D45" s="60" t="s">
        <v>211</v>
      </c>
      <c r="E45" s="88" t="s">
        <v>198</v>
      </c>
      <c r="F45" s="60" t="s">
        <v>117</v>
      </c>
      <c r="G45" s="49"/>
      <c r="H45" s="49"/>
      <c r="I45" s="49"/>
      <c r="J45" s="49"/>
      <c r="K45" s="49" t="s">
        <v>45</v>
      </c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 t="s">
        <v>45</v>
      </c>
      <c r="AB45" s="49"/>
      <c r="AC45" s="49"/>
      <c r="AD45" s="49"/>
      <c r="AE45" s="34">
        <f t="shared" si="0"/>
        <v>2</v>
      </c>
      <c r="AF45" s="34"/>
      <c r="AG45" s="35">
        <f t="shared" si="1"/>
        <v>0</v>
      </c>
    </row>
    <row r="46" spans="1:33" ht="51" x14ac:dyDescent="0.2">
      <c r="A46" s="105"/>
      <c r="B46" s="106"/>
      <c r="C46" s="165" t="s">
        <v>208</v>
      </c>
      <c r="D46" s="60" t="s">
        <v>209</v>
      </c>
      <c r="E46" s="112" t="s">
        <v>210</v>
      </c>
      <c r="F46" s="107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168"/>
      <c r="AF46" s="168"/>
      <c r="AG46" s="138"/>
    </row>
    <row r="47" spans="1:33" ht="15.75" x14ac:dyDescent="0.2">
      <c r="A47" s="36"/>
      <c r="B47" s="37"/>
      <c r="C47" s="100" t="s">
        <v>68</v>
      </c>
      <c r="D47" s="38"/>
      <c r="E47" s="38"/>
      <c r="F47" s="38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29"/>
      <c r="AF47" s="29"/>
      <c r="AG47" s="29"/>
    </row>
    <row r="48" spans="1:33" ht="51" x14ac:dyDescent="0.2">
      <c r="A48" s="30"/>
      <c r="B48" s="111"/>
      <c r="C48" s="73" t="s">
        <v>153</v>
      </c>
      <c r="D48" s="60" t="s">
        <v>106</v>
      </c>
      <c r="E48" s="74" t="s">
        <v>196</v>
      </c>
      <c r="F48" s="60" t="s">
        <v>118</v>
      </c>
      <c r="G48" s="49" t="s">
        <v>45</v>
      </c>
      <c r="H48" s="49"/>
      <c r="I48" s="49" t="s">
        <v>45</v>
      </c>
      <c r="J48" s="49"/>
      <c r="K48" s="49" t="s">
        <v>45</v>
      </c>
      <c r="L48" s="49"/>
      <c r="M48" s="49" t="s">
        <v>45</v>
      </c>
      <c r="N48" s="49"/>
      <c r="O48" s="49" t="s">
        <v>45</v>
      </c>
      <c r="P48" s="49"/>
      <c r="Q48" s="49" t="s">
        <v>45</v>
      </c>
      <c r="R48" s="49"/>
      <c r="S48" s="49" t="s">
        <v>45</v>
      </c>
      <c r="T48" s="49"/>
      <c r="U48" s="49" t="s">
        <v>45</v>
      </c>
      <c r="V48" s="49"/>
      <c r="W48" s="49" t="s">
        <v>45</v>
      </c>
      <c r="X48" s="49"/>
      <c r="Y48" s="49" t="s">
        <v>45</v>
      </c>
      <c r="Z48" s="49"/>
      <c r="AA48" s="49" t="s">
        <v>45</v>
      </c>
      <c r="AB48" s="49"/>
      <c r="AC48" s="49" t="s">
        <v>45</v>
      </c>
      <c r="AD48" s="49"/>
      <c r="AE48" s="34">
        <f>COUNTIF(G48:AD48,"P")</f>
        <v>12</v>
      </c>
      <c r="AF48" s="34"/>
      <c r="AG48" s="35">
        <f t="shared" si="1"/>
        <v>0</v>
      </c>
    </row>
    <row r="49" spans="1:33" ht="51" x14ac:dyDescent="0.2">
      <c r="A49" s="30"/>
      <c r="B49" s="109"/>
      <c r="C49" s="73" t="s">
        <v>154</v>
      </c>
      <c r="D49" s="60" t="s">
        <v>99</v>
      </c>
      <c r="E49" s="74" t="s">
        <v>196</v>
      </c>
      <c r="F49" s="60" t="s">
        <v>117</v>
      </c>
      <c r="H49" s="49"/>
      <c r="I49" s="49"/>
      <c r="J49" s="49"/>
      <c r="K49" s="49" t="s">
        <v>45</v>
      </c>
      <c r="L49" s="49"/>
      <c r="M49" s="49"/>
      <c r="N49" s="49"/>
      <c r="O49" s="49"/>
      <c r="P49" s="57"/>
      <c r="Q49" s="49" t="s">
        <v>45</v>
      </c>
      <c r="R49" s="49"/>
      <c r="S49" s="49"/>
      <c r="T49" s="49"/>
      <c r="U49" s="49"/>
      <c r="V49" s="49"/>
      <c r="W49" s="49" t="s">
        <v>45</v>
      </c>
      <c r="X49" s="49"/>
      <c r="Y49" s="49"/>
      <c r="Z49" s="49"/>
      <c r="AA49" s="49"/>
      <c r="AB49" s="49"/>
      <c r="AC49" s="49"/>
      <c r="AD49" s="49"/>
      <c r="AE49" s="34">
        <f>COUNTIF(G49:AD49,"P")</f>
        <v>3</v>
      </c>
      <c r="AF49" s="34"/>
      <c r="AG49" s="35">
        <f t="shared" si="1"/>
        <v>0</v>
      </c>
    </row>
    <row r="50" spans="1:33" ht="51" x14ac:dyDescent="0.2">
      <c r="A50" s="105"/>
      <c r="B50" s="109"/>
      <c r="C50" s="87" t="s">
        <v>157</v>
      </c>
      <c r="D50" s="60" t="s">
        <v>252</v>
      </c>
      <c r="E50" s="74" t="s">
        <v>196</v>
      </c>
      <c r="F50" s="60" t="s">
        <v>155</v>
      </c>
      <c r="G50" s="49"/>
      <c r="H50" s="49"/>
      <c r="I50" s="49"/>
      <c r="J50" s="49"/>
      <c r="K50" s="49"/>
      <c r="L50" s="49"/>
      <c r="M50" s="49" t="s">
        <v>45</v>
      </c>
      <c r="N50" s="49"/>
      <c r="O50" s="49"/>
      <c r="P50" s="49"/>
      <c r="Q50" s="49"/>
      <c r="R50" s="49"/>
      <c r="S50" s="49"/>
      <c r="T50" s="49"/>
      <c r="U50" s="49"/>
      <c r="V50" s="49"/>
      <c r="W50" s="49" t="s">
        <v>45</v>
      </c>
      <c r="X50" s="49"/>
      <c r="Y50" s="49"/>
      <c r="Z50" s="49"/>
      <c r="AA50" s="49"/>
      <c r="AB50" s="49"/>
      <c r="AC50" s="49"/>
      <c r="AD50" s="49"/>
      <c r="AE50" s="34">
        <f t="shared" si="0"/>
        <v>2</v>
      </c>
      <c r="AF50" s="34"/>
      <c r="AG50" s="35">
        <f t="shared" si="1"/>
        <v>0</v>
      </c>
    </row>
    <row r="51" spans="1:33" ht="51" x14ac:dyDescent="0.2">
      <c r="A51" s="105"/>
      <c r="B51" s="109"/>
      <c r="C51" s="112" t="s">
        <v>156</v>
      </c>
      <c r="D51" s="60" t="s">
        <v>252</v>
      </c>
      <c r="E51" s="74" t="s">
        <v>196</v>
      </c>
      <c r="F51" s="60" t="s">
        <v>155</v>
      </c>
      <c r="G51" s="49"/>
      <c r="H51" s="49"/>
      <c r="I51" s="49"/>
      <c r="J51" s="49"/>
      <c r="K51" s="49" t="s">
        <v>45</v>
      </c>
      <c r="L51" s="49"/>
      <c r="M51" s="49"/>
      <c r="N51" s="49"/>
      <c r="O51" s="1"/>
      <c r="P51" s="1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34">
        <f t="shared" si="0"/>
        <v>1</v>
      </c>
      <c r="AF51" s="34"/>
      <c r="AG51" s="35">
        <f t="shared" si="1"/>
        <v>0</v>
      </c>
    </row>
    <row r="52" spans="1:33" ht="15" customHeight="1" x14ac:dyDescent="0.2">
      <c r="A52" s="36"/>
      <c r="B52" s="37"/>
      <c r="C52" s="100" t="s">
        <v>162</v>
      </c>
      <c r="D52" s="38"/>
      <c r="E52" s="38"/>
      <c r="F52" s="38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29"/>
      <c r="AF52" s="29"/>
      <c r="AG52" s="29"/>
    </row>
    <row r="53" spans="1:33" ht="51" x14ac:dyDescent="0.2">
      <c r="A53" s="59"/>
      <c r="B53" s="59"/>
      <c r="C53" s="88" t="s">
        <v>158</v>
      </c>
      <c r="D53" s="60" t="s">
        <v>106</v>
      </c>
      <c r="E53" s="74" t="s">
        <v>196</v>
      </c>
      <c r="F53" s="60" t="s">
        <v>117</v>
      </c>
      <c r="G53" s="49"/>
      <c r="H53" s="49"/>
      <c r="I53" s="49"/>
      <c r="J53" s="49"/>
      <c r="K53" s="49"/>
      <c r="L53" s="49"/>
      <c r="M53" s="49"/>
      <c r="N53" s="49"/>
      <c r="O53" s="49"/>
      <c r="P53" s="49" t="s">
        <v>45</v>
      </c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34">
        <f t="shared" si="0"/>
        <v>1</v>
      </c>
      <c r="AF53" s="34"/>
      <c r="AG53" s="35">
        <f t="shared" si="1"/>
        <v>0</v>
      </c>
    </row>
    <row r="54" spans="1:33" ht="51" x14ac:dyDescent="0.2">
      <c r="A54" s="59"/>
      <c r="B54" s="59"/>
      <c r="C54" s="74" t="s">
        <v>159</v>
      </c>
      <c r="D54" s="60" t="s">
        <v>253</v>
      </c>
      <c r="E54" s="74" t="s">
        <v>196</v>
      </c>
      <c r="F54" s="60" t="s">
        <v>117</v>
      </c>
      <c r="G54" s="49" t="s">
        <v>45</v>
      </c>
      <c r="H54" s="49"/>
      <c r="I54" s="49" t="s">
        <v>45</v>
      </c>
      <c r="J54" s="49"/>
      <c r="K54" s="49" t="s">
        <v>45</v>
      </c>
      <c r="L54" s="49"/>
      <c r="M54" s="49" t="s">
        <v>45</v>
      </c>
      <c r="N54" s="49"/>
      <c r="O54" s="49" t="s">
        <v>45</v>
      </c>
      <c r="P54" s="49"/>
      <c r="Q54" s="49" t="s">
        <v>45</v>
      </c>
      <c r="R54" s="49"/>
      <c r="S54" s="49" t="s">
        <v>45</v>
      </c>
      <c r="T54" s="49"/>
      <c r="U54" s="49" t="s">
        <v>45</v>
      </c>
      <c r="V54" s="49"/>
      <c r="W54" s="49" t="s">
        <v>45</v>
      </c>
      <c r="X54" s="49"/>
      <c r="Y54" s="49" t="s">
        <v>45</v>
      </c>
      <c r="Z54" s="49"/>
      <c r="AA54" s="49" t="s">
        <v>45</v>
      </c>
      <c r="AB54" s="49"/>
      <c r="AC54" s="49" t="s">
        <v>45</v>
      </c>
      <c r="AD54" s="49"/>
      <c r="AE54" s="34">
        <f t="shared" si="0"/>
        <v>12</v>
      </c>
      <c r="AF54" s="34"/>
      <c r="AG54" s="35">
        <f t="shared" si="1"/>
        <v>0</v>
      </c>
    </row>
    <row r="55" spans="1:33" ht="51" x14ac:dyDescent="0.2">
      <c r="A55" s="59"/>
      <c r="B55" s="59"/>
      <c r="C55" s="74" t="s">
        <v>161</v>
      </c>
      <c r="D55" s="60" t="s">
        <v>254</v>
      </c>
      <c r="E55" s="74" t="s">
        <v>196</v>
      </c>
      <c r="F55" s="60" t="s">
        <v>119</v>
      </c>
      <c r="G55" s="49" t="s">
        <v>45</v>
      </c>
      <c r="H55" s="49"/>
      <c r="I55" s="49" t="s">
        <v>45</v>
      </c>
      <c r="J55" s="49"/>
      <c r="K55" s="49" t="s">
        <v>45</v>
      </c>
      <c r="L55" s="49"/>
      <c r="M55" s="49" t="s">
        <v>45</v>
      </c>
      <c r="N55" s="49"/>
      <c r="O55" s="49" t="s">
        <v>45</v>
      </c>
      <c r="P55" s="49"/>
      <c r="Q55" s="49" t="s">
        <v>45</v>
      </c>
      <c r="R55" s="49"/>
      <c r="S55" s="49" t="s">
        <v>45</v>
      </c>
      <c r="T55" s="49"/>
      <c r="U55" s="49" t="s">
        <v>45</v>
      </c>
      <c r="V55" s="49"/>
      <c r="W55" s="49" t="s">
        <v>45</v>
      </c>
      <c r="X55" s="49"/>
      <c r="Y55" s="49" t="s">
        <v>45</v>
      </c>
      <c r="Z55" s="49"/>
      <c r="AA55" s="49" t="s">
        <v>45</v>
      </c>
      <c r="AB55" s="49"/>
      <c r="AC55" s="49" t="s">
        <v>45</v>
      </c>
      <c r="AD55" s="49"/>
      <c r="AE55" s="34">
        <f t="shared" si="0"/>
        <v>12</v>
      </c>
      <c r="AF55" s="34"/>
      <c r="AG55" s="35">
        <f t="shared" si="1"/>
        <v>0</v>
      </c>
    </row>
    <row r="56" spans="1:33" ht="51" x14ac:dyDescent="0.2">
      <c r="A56" s="59"/>
      <c r="B56" s="59"/>
      <c r="C56" s="74" t="s">
        <v>160</v>
      </c>
      <c r="D56" s="60" t="s">
        <v>255</v>
      </c>
      <c r="E56" s="74" t="s">
        <v>196</v>
      </c>
      <c r="F56" s="60" t="s">
        <v>117</v>
      </c>
      <c r="G56" s="49" t="s">
        <v>45</v>
      </c>
      <c r="H56" s="49"/>
      <c r="I56" s="49" t="s">
        <v>45</v>
      </c>
      <c r="J56" s="49"/>
      <c r="K56" s="49" t="s">
        <v>45</v>
      </c>
      <c r="L56" s="49"/>
      <c r="M56" s="49" t="s">
        <v>45</v>
      </c>
      <c r="N56" s="49"/>
      <c r="O56" s="49" t="s">
        <v>45</v>
      </c>
      <c r="P56" s="49"/>
      <c r="Q56" s="49" t="s">
        <v>45</v>
      </c>
      <c r="R56" s="49"/>
      <c r="S56" s="49" t="s">
        <v>45</v>
      </c>
      <c r="T56" s="49"/>
      <c r="U56" s="49" t="s">
        <v>45</v>
      </c>
      <c r="V56" s="49"/>
      <c r="W56" s="49" t="s">
        <v>45</v>
      </c>
      <c r="X56" s="49"/>
      <c r="Y56" s="49" t="s">
        <v>45</v>
      </c>
      <c r="Z56" s="49"/>
      <c r="AA56" s="49" t="s">
        <v>45</v>
      </c>
      <c r="AB56" s="49"/>
      <c r="AC56" s="49" t="s">
        <v>45</v>
      </c>
      <c r="AD56" s="49"/>
      <c r="AE56" s="34">
        <f t="shared" si="0"/>
        <v>12</v>
      </c>
      <c r="AF56" s="34"/>
      <c r="AG56" s="35">
        <f t="shared" si="1"/>
        <v>0</v>
      </c>
    </row>
    <row r="57" spans="1:33" ht="51" x14ac:dyDescent="0.2">
      <c r="A57" s="106"/>
      <c r="B57" s="59"/>
      <c r="C57" s="141" t="s">
        <v>186</v>
      </c>
      <c r="D57" s="60" t="s">
        <v>256</v>
      </c>
      <c r="E57" s="74" t="s">
        <v>196</v>
      </c>
      <c r="F57" s="60" t="s">
        <v>117</v>
      </c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34">
        <f t="shared" si="0"/>
        <v>0</v>
      </c>
      <c r="AF57" s="34"/>
      <c r="AG57" s="35" t="e">
        <f t="shared" si="1"/>
        <v>#DIV/0!</v>
      </c>
    </row>
    <row r="58" spans="1:33" s="83" customFormat="1" ht="51" x14ac:dyDescent="0.2">
      <c r="A58" s="81"/>
      <c r="B58" s="116"/>
      <c r="C58" s="142" t="s">
        <v>21</v>
      </c>
      <c r="D58" s="60" t="s">
        <v>99</v>
      </c>
      <c r="E58" s="74" t="s">
        <v>196</v>
      </c>
      <c r="F58" s="60" t="s">
        <v>117</v>
      </c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34">
        <f t="shared" si="0"/>
        <v>0</v>
      </c>
      <c r="AF58" s="34"/>
      <c r="AG58" s="35" t="e">
        <f t="shared" si="1"/>
        <v>#DIV/0!</v>
      </c>
    </row>
    <row r="59" spans="1:33" s="83" customFormat="1" ht="51" x14ac:dyDescent="0.2">
      <c r="A59" s="153"/>
      <c r="B59" s="154"/>
      <c r="C59" s="60" t="s">
        <v>197</v>
      </c>
      <c r="D59" s="60" t="s">
        <v>257</v>
      </c>
      <c r="E59" s="74" t="s">
        <v>196</v>
      </c>
      <c r="F59" s="60" t="s">
        <v>180</v>
      </c>
      <c r="G59" s="49" t="s">
        <v>45</v>
      </c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34"/>
      <c r="AF59" s="34"/>
      <c r="AG59" s="35"/>
    </row>
    <row r="60" spans="1:33" ht="15.75" x14ac:dyDescent="0.2">
      <c r="A60" s="36"/>
      <c r="B60" s="37"/>
      <c r="C60" s="100" t="s">
        <v>163</v>
      </c>
      <c r="D60" s="38"/>
      <c r="E60" s="38"/>
      <c r="F60" s="38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29"/>
      <c r="AF60" s="29"/>
      <c r="AG60" s="29"/>
    </row>
    <row r="61" spans="1:33" ht="47.25" customHeight="1" x14ac:dyDescent="0.2">
      <c r="A61" s="30"/>
      <c r="B61" s="51"/>
      <c r="C61" s="66" t="s">
        <v>63</v>
      </c>
      <c r="D61" s="60" t="s">
        <v>99</v>
      </c>
      <c r="E61" s="88" t="s">
        <v>198</v>
      </c>
      <c r="F61" s="60" t="s">
        <v>117</v>
      </c>
      <c r="G61" s="63" t="s">
        <v>45</v>
      </c>
      <c r="H61" s="49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4"/>
      <c r="AE61" s="34">
        <f>COUNTIF(G61:AD61,"P")</f>
        <v>1</v>
      </c>
      <c r="AF61" s="34"/>
      <c r="AG61" s="35">
        <f t="shared" si="1"/>
        <v>0</v>
      </c>
    </row>
    <row r="62" spans="1:33" ht="38.25" x14ac:dyDescent="0.2">
      <c r="A62" s="30"/>
      <c r="B62" s="62"/>
      <c r="C62" s="67" t="s">
        <v>17</v>
      </c>
      <c r="D62" s="60" t="s">
        <v>99</v>
      </c>
      <c r="E62" s="88" t="s">
        <v>198</v>
      </c>
      <c r="F62" s="60" t="s">
        <v>117</v>
      </c>
      <c r="G62" s="63"/>
      <c r="H62" s="63"/>
      <c r="I62" s="63"/>
      <c r="J62" s="63"/>
      <c r="L62" s="63"/>
      <c r="M62" s="63" t="s">
        <v>45</v>
      </c>
      <c r="N62" s="63"/>
      <c r="O62" s="63"/>
      <c r="P62" s="63"/>
      <c r="Q62" s="63"/>
      <c r="R62" s="63"/>
      <c r="S62" s="63"/>
      <c r="T62" s="63"/>
      <c r="U62" s="63"/>
      <c r="V62" s="63"/>
      <c r="W62" s="63" t="s">
        <v>45</v>
      </c>
      <c r="X62" s="63"/>
      <c r="Y62" s="49"/>
      <c r="Z62" s="63"/>
      <c r="AA62" s="63"/>
      <c r="AB62" s="63"/>
      <c r="AC62" s="49"/>
      <c r="AD62" s="64"/>
      <c r="AE62" s="34">
        <f t="shared" si="0"/>
        <v>2</v>
      </c>
      <c r="AF62" s="34"/>
      <c r="AG62" s="35">
        <f t="shared" si="1"/>
        <v>0</v>
      </c>
    </row>
    <row r="63" spans="1:33" ht="15.75" x14ac:dyDescent="0.2">
      <c r="A63" s="68"/>
      <c r="B63" s="69"/>
      <c r="C63" s="101" t="s">
        <v>18</v>
      </c>
      <c r="D63" s="70"/>
      <c r="E63" s="70"/>
      <c r="F63" s="70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71"/>
      <c r="AE63" s="29"/>
      <c r="AF63" s="29"/>
      <c r="AG63" s="29"/>
    </row>
    <row r="64" spans="1:33" ht="38.25" x14ac:dyDescent="0.2">
      <c r="A64" s="30"/>
      <c r="B64" s="72"/>
      <c r="C64" s="73" t="s">
        <v>218</v>
      </c>
      <c r="D64" s="73" t="s">
        <v>229</v>
      </c>
      <c r="E64" s="88" t="s">
        <v>198</v>
      </c>
      <c r="F64" s="73" t="s">
        <v>99</v>
      </c>
      <c r="G64" s="63" t="s">
        <v>45</v>
      </c>
      <c r="H64" s="49"/>
      <c r="I64" s="63" t="s">
        <v>45</v>
      </c>
      <c r="J64" s="49"/>
      <c r="K64" s="63" t="s">
        <v>45</v>
      </c>
      <c r="L64" s="49"/>
      <c r="M64" s="63" t="s">
        <v>45</v>
      </c>
      <c r="N64" s="49"/>
      <c r="O64" s="63" t="s">
        <v>45</v>
      </c>
      <c r="P64" s="49"/>
      <c r="Q64" s="63" t="s">
        <v>45</v>
      </c>
      <c r="R64" s="49"/>
      <c r="S64" s="63" t="s">
        <v>45</v>
      </c>
      <c r="T64" s="49"/>
      <c r="U64" s="63" t="s">
        <v>45</v>
      </c>
      <c r="V64" s="49"/>
      <c r="W64" s="63" t="s">
        <v>45</v>
      </c>
      <c r="X64" s="49"/>
      <c r="Y64" s="63" t="s">
        <v>45</v>
      </c>
      <c r="Z64" s="49"/>
      <c r="AA64" s="63" t="s">
        <v>45</v>
      </c>
      <c r="AB64" s="49"/>
      <c r="AC64" s="63" t="s">
        <v>45</v>
      </c>
      <c r="AD64" s="49"/>
      <c r="AE64" s="34">
        <f t="shared" si="0"/>
        <v>12</v>
      </c>
      <c r="AF64" s="34"/>
      <c r="AG64" s="35">
        <f t="shared" si="1"/>
        <v>0</v>
      </c>
    </row>
    <row r="65" spans="1:33" ht="15.75" x14ac:dyDescent="0.2">
      <c r="A65" s="37"/>
      <c r="B65" s="37"/>
      <c r="C65" s="101" t="s">
        <v>19</v>
      </c>
      <c r="D65" s="70"/>
      <c r="E65" s="70"/>
      <c r="F65" s="7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29"/>
      <c r="AF65" s="29"/>
      <c r="AG65" s="29"/>
    </row>
    <row r="66" spans="1:33" ht="63.75" x14ac:dyDescent="0.2">
      <c r="A66" s="59"/>
      <c r="B66" s="51"/>
      <c r="C66" s="52" t="s">
        <v>93</v>
      </c>
      <c r="D66" s="60" t="s">
        <v>258</v>
      </c>
      <c r="E66" s="60" t="s">
        <v>199</v>
      </c>
      <c r="F66" s="60" t="s">
        <v>219</v>
      </c>
      <c r="G66" s="63" t="s">
        <v>45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 t="s">
        <v>45</v>
      </c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34">
        <f t="shared" si="0"/>
        <v>2</v>
      </c>
      <c r="AF66" s="34"/>
      <c r="AG66" s="35">
        <f t="shared" si="1"/>
        <v>0</v>
      </c>
    </row>
    <row r="67" spans="1:33" ht="63.75" x14ac:dyDescent="0.2">
      <c r="A67" s="59"/>
      <c r="B67" s="51"/>
      <c r="C67" s="166" t="s">
        <v>64</v>
      </c>
      <c r="D67" s="60" t="s">
        <v>106</v>
      </c>
      <c r="E67" s="60" t="s">
        <v>199</v>
      </c>
      <c r="F67" s="60" t="s">
        <v>225</v>
      </c>
      <c r="G67" s="63" t="s">
        <v>45</v>
      </c>
      <c r="H67" s="63"/>
      <c r="I67" s="63" t="s">
        <v>45</v>
      </c>
      <c r="J67" s="63"/>
      <c r="K67" s="63" t="s">
        <v>45</v>
      </c>
      <c r="L67" s="63"/>
      <c r="M67" s="63" t="s">
        <v>45</v>
      </c>
      <c r="N67" s="63"/>
      <c r="O67" s="63" t="s">
        <v>45</v>
      </c>
      <c r="P67" s="63"/>
      <c r="Q67" s="63" t="s">
        <v>45</v>
      </c>
      <c r="R67" s="63"/>
      <c r="S67" s="63" t="s">
        <v>45</v>
      </c>
      <c r="T67" s="63"/>
      <c r="U67" s="63" t="s">
        <v>45</v>
      </c>
      <c r="V67" s="63"/>
      <c r="W67" s="63" t="s">
        <v>45</v>
      </c>
      <c r="X67" s="63"/>
      <c r="Y67" s="63" t="s">
        <v>45</v>
      </c>
      <c r="Z67" s="63"/>
      <c r="AA67" s="63" t="s">
        <v>45</v>
      </c>
      <c r="AB67" s="63"/>
      <c r="AC67" s="63" t="s">
        <v>45</v>
      </c>
      <c r="AD67" s="63"/>
      <c r="AE67" s="34">
        <f t="shared" si="0"/>
        <v>12</v>
      </c>
      <c r="AF67" s="34"/>
      <c r="AG67" s="35">
        <f t="shared" si="1"/>
        <v>0</v>
      </c>
    </row>
    <row r="68" spans="1:33" ht="63.75" x14ac:dyDescent="0.2">
      <c r="A68" s="59"/>
      <c r="B68" s="59"/>
      <c r="C68" s="56" t="s">
        <v>164</v>
      </c>
      <c r="D68" s="60" t="s">
        <v>259</v>
      </c>
      <c r="E68" s="60" t="s">
        <v>199</v>
      </c>
      <c r="F68" s="60" t="s">
        <v>225</v>
      </c>
      <c r="G68" s="49"/>
      <c r="H68" s="49"/>
      <c r="I68" s="49"/>
      <c r="J68" s="49"/>
      <c r="K68" s="63" t="s">
        <v>45</v>
      </c>
      <c r="L68" s="49"/>
      <c r="M68" s="49"/>
      <c r="N68" s="49"/>
      <c r="O68" s="49"/>
      <c r="P68" s="53"/>
      <c r="Q68" s="63" t="s">
        <v>45</v>
      </c>
      <c r="R68" s="53"/>
      <c r="S68" s="49"/>
      <c r="T68" s="49"/>
      <c r="U68" s="49"/>
      <c r="V68" s="49"/>
      <c r="W68" s="63" t="s">
        <v>45</v>
      </c>
      <c r="X68" s="49"/>
      <c r="Y68" s="49"/>
      <c r="Z68" s="63"/>
      <c r="AA68" s="53"/>
      <c r="AB68" s="63"/>
      <c r="AC68" s="49" t="s">
        <v>45</v>
      </c>
      <c r="AD68" s="50"/>
      <c r="AE68" s="34">
        <f t="shared" si="0"/>
        <v>4</v>
      </c>
      <c r="AF68" s="34"/>
      <c r="AG68" s="35">
        <f t="shared" si="1"/>
        <v>0</v>
      </c>
    </row>
    <row r="69" spans="1:33" ht="63.75" x14ac:dyDescent="0.2">
      <c r="A69" s="59"/>
      <c r="B69" s="59"/>
      <c r="C69" s="56" t="s">
        <v>165</v>
      </c>
      <c r="D69" s="60" t="s">
        <v>260</v>
      </c>
      <c r="E69" s="60" t="s">
        <v>261</v>
      </c>
      <c r="F69" s="60" t="s">
        <v>117</v>
      </c>
      <c r="G69" s="49"/>
      <c r="H69" s="49"/>
      <c r="I69" s="49"/>
      <c r="J69" s="49"/>
      <c r="K69" s="49"/>
      <c r="L69" s="49"/>
      <c r="M69" s="49"/>
      <c r="N69" s="61"/>
      <c r="O69" s="75"/>
      <c r="P69" s="75"/>
      <c r="Q69" s="49"/>
      <c r="R69" s="49"/>
      <c r="S69" s="49"/>
      <c r="T69" s="49"/>
      <c r="U69" s="45"/>
      <c r="V69" s="45"/>
      <c r="W69" s="63" t="s">
        <v>45</v>
      </c>
      <c r="X69" s="45"/>
      <c r="Y69" s="49"/>
      <c r="Z69" s="49"/>
      <c r="AA69" s="49"/>
      <c r="AB69" s="49"/>
      <c r="AC69" s="49" t="s">
        <v>45</v>
      </c>
      <c r="AD69" s="50"/>
      <c r="AE69" s="34">
        <f t="shared" ref="AE69:AE124" si="2">COUNTIF(G69:AD69,"P")</f>
        <v>2</v>
      </c>
      <c r="AF69" s="34"/>
      <c r="AG69" s="35">
        <f t="shared" ref="AG69:AG124" si="3">+AF69/AE69</f>
        <v>0</v>
      </c>
    </row>
    <row r="70" spans="1:33" s="6" customFormat="1" ht="15.75" x14ac:dyDescent="0.2">
      <c r="A70" s="69"/>
      <c r="B70" s="69"/>
      <c r="C70" s="101" t="s">
        <v>20</v>
      </c>
      <c r="D70" s="70"/>
      <c r="E70" s="70"/>
      <c r="F70" s="70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29"/>
      <c r="AF70" s="29"/>
      <c r="AG70" s="29"/>
    </row>
    <row r="71" spans="1:33" s="6" customFormat="1" ht="70.5" customHeight="1" x14ac:dyDescent="0.2">
      <c r="A71" s="59"/>
      <c r="B71" s="59"/>
      <c r="C71" s="78" t="s">
        <v>94</v>
      </c>
      <c r="D71" s="60" t="s">
        <v>106</v>
      </c>
      <c r="E71" s="48" t="s">
        <v>200</v>
      </c>
      <c r="F71" s="60" t="s">
        <v>117</v>
      </c>
      <c r="G71" s="45"/>
      <c r="H71" s="45"/>
      <c r="I71" s="45"/>
      <c r="J71" s="45"/>
      <c r="K71" s="63" t="s">
        <v>45</v>
      </c>
      <c r="L71" s="45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34">
        <f t="shared" si="2"/>
        <v>1</v>
      </c>
      <c r="AF71" s="34"/>
      <c r="AG71" s="35">
        <f t="shared" si="3"/>
        <v>0</v>
      </c>
    </row>
    <row r="72" spans="1:33" s="6" customFormat="1" ht="63.75" x14ac:dyDescent="0.2">
      <c r="A72" s="59"/>
      <c r="B72" s="59"/>
      <c r="C72" s="78" t="s">
        <v>166</v>
      </c>
      <c r="D72" s="60" t="s">
        <v>106</v>
      </c>
      <c r="E72" s="48" t="s">
        <v>200</v>
      </c>
      <c r="F72" s="60" t="s">
        <v>117</v>
      </c>
      <c r="G72" s="45"/>
      <c r="H72" s="45"/>
      <c r="I72" s="45"/>
      <c r="J72" s="45"/>
      <c r="K72" s="63" t="s">
        <v>45</v>
      </c>
      <c r="L72" s="45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34">
        <f t="shared" si="2"/>
        <v>1</v>
      </c>
      <c r="AF72" s="34"/>
      <c r="AG72" s="35">
        <f t="shared" si="3"/>
        <v>0</v>
      </c>
    </row>
    <row r="73" spans="1:33" ht="78.75" customHeight="1" x14ac:dyDescent="0.2">
      <c r="A73" s="59"/>
      <c r="B73" s="59"/>
      <c r="C73" s="78" t="s">
        <v>78</v>
      </c>
      <c r="D73" s="47" t="s">
        <v>220</v>
      </c>
      <c r="E73" s="48" t="s">
        <v>200</v>
      </c>
      <c r="F73" s="47" t="s">
        <v>222</v>
      </c>
      <c r="G73" s="63" t="s">
        <v>45</v>
      </c>
      <c r="H73" s="63"/>
      <c r="I73" s="63" t="s">
        <v>45</v>
      </c>
      <c r="J73" s="45"/>
      <c r="K73" s="63" t="s">
        <v>45</v>
      </c>
      <c r="L73" s="49"/>
      <c r="M73" s="63" t="s">
        <v>45</v>
      </c>
      <c r="N73" s="49"/>
      <c r="O73" s="63" t="s">
        <v>45</v>
      </c>
      <c r="P73" s="49"/>
      <c r="Q73" s="49"/>
      <c r="R73" s="49"/>
      <c r="S73" s="49"/>
      <c r="T73" s="49"/>
      <c r="U73" s="49"/>
      <c r="V73" s="49"/>
      <c r="W73" s="49"/>
      <c r="X73" s="49"/>
      <c r="Y73" s="45"/>
      <c r="Z73" s="45"/>
      <c r="AA73" s="45"/>
      <c r="AB73" s="45"/>
      <c r="AC73" s="49"/>
      <c r="AD73" s="49"/>
      <c r="AE73" s="34">
        <f t="shared" si="2"/>
        <v>5</v>
      </c>
      <c r="AF73" s="34"/>
      <c r="AG73" s="35">
        <f t="shared" si="3"/>
        <v>0</v>
      </c>
    </row>
    <row r="74" spans="1:33" ht="81.75" customHeight="1" x14ac:dyDescent="0.2">
      <c r="A74" s="72"/>
      <c r="B74" s="72"/>
      <c r="C74" s="143" t="s">
        <v>80</v>
      </c>
      <c r="D74" s="60" t="s">
        <v>99</v>
      </c>
      <c r="E74" s="48" t="s">
        <v>200</v>
      </c>
      <c r="F74" s="60" t="s">
        <v>221</v>
      </c>
      <c r="G74" s="45"/>
      <c r="H74" s="45"/>
      <c r="I74" s="45"/>
      <c r="J74" s="45"/>
      <c r="K74" s="49"/>
      <c r="L74" s="49"/>
      <c r="M74" s="63" t="s">
        <v>45</v>
      </c>
      <c r="N74" s="49"/>
      <c r="O74" s="63" t="s">
        <v>45</v>
      </c>
      <c r="P74" s="49"/>
      <c r="Q74" s="49"/>
      <c r="R74" s="49"/>
      <c r="S74" s="49"/>
      <c r="T74" s="49"/>
      <c r="U74" s="49"/>
      <c r="V74" s="49"/>
      <c r="W74" s="49"/>
      <c r="X74" s="49"/>
      <c r="Y74" s="45"/>
      <c r="Z74" s="45"/>
      <c r="AA74" s="45"/>
      <c r="AB74" s="45"/>
      <c r="AC74" s="49"/>
      <c r="AD74" s="49"/>
      <c r="AE74" s="34">
        <f t="shared" si="2"/>
        <v>2</v>
      </c>
      <c r="AF74" s="34"/>
      <c r="AG74" s="35">
        <f t="shared" si="3"/>
        <v>0</v>
      </c>
    </row>
    <row r="75" spans="1:33" ht="78.75" customHeight="1" x14ac:dyDescent="0.2">
      <c r="A75" s="72"/>
      <c r="B75" s="72"/>
      <c r="C75" s="143" t="s">
        <v>95</v>
      </c>
      <c r="D75" s="60" t="s">
        <v>99</v>
      </c>
      <c r="E75" s="48" t="s">
        <v>200</v>
      </c>
      <c r="F75" s="60" t="s">
        <v>221</v>
      </c>
      <c r="G75" s="45"/>
      <c r="H75" s="45"/>
      <c r="I75" s="45"/>
      <c r="J75" s="45"/>
      <c r="K75" s="49"/>
      <c r="L75" s="49"/>
      <c r="M75" s="63" t="s">
        <v>45</v>
      </c>
      <c r="N75" s="49"/>
      <c r="O75" s="63" t="s">
        <v>45</v>
      </c>
      <c r="P75" s="49"/>
      <c r="Q75" s="49"/>
      <c r="R75" s="49"/>
      <c r="S75" s="49"/>
      <c r="T75" s="49"/>
      <c r="U75" s="49"/>
      <c r="V75" s="49"/>
      <c r="W75" s="49"/>
      <c r="X75" s="49"/>
      <c r="Y75" s="45"/>
      <c r="Z75" s="45"/>
      <c r="AA75" s="45"/>
      <c r="AB75" s="45"/>
      <c r="AC75" s="49"/>
      <c r="AD75" s="49"/>
      <c r="AE75" s="34">
        <f t="shared" si="2"/>
        <v>2</v>
      </c>
      <c r="AF75" s="34"/>
      <c r="AG75" s="35">
        <f t="shared" si="3"/>
        <v>0</v>
      </c>
    </row>
    <row r="76" spans="1:33" ht="75.75" customHeight="1" x14ac:dyDescent="0.2">
      <c r="A76" s="117"/>
      <c r="B76" s="117"/>
      <c r="C76" s="78" t="s">
        <v>170</v>
      </c>
      <c r="D76" s="60" t="s">
        <v>256</v>
      </c>
      <c r="E76" s="48" t="s">
        <v>200</v>
      </c>
      <c r="F76" s="60" t="s">
        <v>221</v>
      </c>
      <c r="G76" s="45"/>
      <c r="H76" s="45"/>
      <c r="I76" s="45"/>
      <c r="J76" s="45"/>
      <c r="K76" s="49"/>
      <c r="L76" s="49"/>
      <c r="M76" s="63" t="s">
        <v>45</v>
      </c>
      <c r="N76" s="49"/>
      <c r="O76" s="63" t="s">
        <v>45</v>
      </c>
      <c r="P76" s="49"/>
      <c r="Q76" s="49"/>
      <c r="R76" s="49"/>
      <c r="S76" s="49"/>
      <c r="T76" s="49"/>
      <c r="U76" s="49"/>
      <c r="V76" s="49"/>
      <c r="W76" s="49"/>
      <c r="X76" s="49"/>
      <c r="Y76" s="45"/>
      <c r="Z76" s="45"/>
      <c r="AA76" s="45"/>
      <c r="AB76" s="45"/>
      <c r="AC76" s="49"/>
      <c r="AD76" s="49"/>
      <c r="AE76" s="34">
        <f t="shared" si="2"/>
        <v>2</v>
      </c>
      <c r="AF76" s="34"/>
      <c r="AG76" s="35">
        <f t="shared" si="3"/>
        <v>0</v>
      </c>
    </row>
    <row r="77" spans="1:33" ht="79.5" customHeight="1" x14ac:dyDescent="0.2">
      <c r="A77" s="62"/>
      <c r="B77" s="59"/>
      <c r="C77" s="143" t="s">
        <v>79</v>
      </c>
      <c r="D77" s="78" t="s">
        <v>104</v>
      </c>
      <c r="E77" s="48" t="s">
        <v>200</v>
      </c>
      <c r="F77" s="47" t="s">
        <v>222</v>
      </c>
      <c r="G77" s="45"/>
      <c r="H77" s="45"/>
      <c r="I77" s="45"/>
      <c r="J77" s="45"/>
      <c r="K77" s="49"/>
      <c r="L77" s="49"/>
      <c r="M77" s="49"/>
      <c r="N77" s="49"/>
      <c r="O77" s="63" t="s">
        <v>45</v>
      </c>
      <c r="P77" s="49"/>
      <c r="Q77" s="63" t="s">
        <v>45</v>
      </c>
      <c r="R77" s="49"/>
      <c r="S77" s="63" t="s">
        <v>45</v>
      </c>
      <c r="T77" s="49"/>
      <c r="U77" s="49"/>
      <c r="V77" s="49"/>
      <c r="W77" s="49"/>
      <c r="X77" s="49"/>
      <c r="Y77" s="45"/>
      <c r="Z77" s="45"/>
      <c r="AA77" s="45"/>
      <c r="AB77" s="45"/>
      <c r="AC77" s="49"/>
      <c r="AD77" s="49"/>
      <c r="AE77" s="34">
        <f t="shared" si="2"/>
        <v>3</v>
      </c>
      <c r="AF77" s="34"/>
      <c r="AG77" s="35">
        <f t="shared" si="3"/>
        <v>0</v>
      </c>
    </row>
    <row r="78" spans="1:33" ht="85.5" customHeight="1" x14ac:dyDescent="0.2">
      <c r="A78" s="62"/>
      <c r="B78" s="59"/>
      <c r="C78" s="143" t="s">
        <v>167</v>
      </c>
      <c r="D78" s="60" t="s">
        <v>106</v>
      </c>
      <c r="E78" s="48" t="s">
        <v>200</v>
      </c>
      <c r="F78" s="60" t="s">
        <v>225</v>
      </c>
      <c r="G78" s="45"/>
      <c r="H78" s="45"/>
      <c r="I78" s="45"/>
      <c r="J78" s="45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5"/>
      <c r="Z78" s="45"/>
      <c r="AA78" s="45"/>
      <c r="AB78" s="45"/>
      <c r="AC78" s="49"/>
      <c r="AD78" s="49"/>
      <c r="AE78" s="34">
        <f t="shared" si="2"/>
        <v>0</v>
      </c>
      <c r="AF78" s="34"/>
      <c r="AG78" s="35" t="e">
        <f t="shared" si="3"/>
        <v>#DIV/0!</v>
      </c>
    </row>
    <row r="79" spans="1:33" ht="63.75" x14ac:dyDescent="0.2">
      <c r="A79" s="62"/>
      <c r="B79" s="59"/>
      <c r="C79" s="143" t="s">
        <v>168</v>
      </c>
      <c r="D79" s="60" t="s">
        <v>106</v>
      </c>
      <c r="E79" s="48" t="s">
        <v>200</v>
      </c>
      <c r="F79" s="60" t="s">
        <v>169</v>
      </c>
      <c r="G79" s="45"/>
      <c r="H79" s="45"/>
      <c r="I79" s="45"/>
      <c r="J79" s="45"/>
      <c r="K79" s="49"/>
      <c r="L79" s="49"/>
      <c r="M79" s="63" t="s">
        <v>45</v>
      </c>
      <c r="N79" s="49"/>
      <c r="O79" s="49"/>
      <c r="P79" s="49"/>
      <c r="Q79" s="49"/>
      <c r="R79" s="49"/>
      <c r="S79" s="49"/>
      <c r="T79" s="49"/>
      <c r="U79" s="63" t="s">
        <v>45</v>
      </c>
      <c r="V79" s="49"/>
      <c r="W79" s="49"/>
      <c r="X79" s="49"/>
      <c r="Y79" s="45"/>
      <c r="Z79" s="45"/>
      <c r="AA79" s="45"/>
      <c r="AB79" s="45"/>
      <c r="AC79" s="49"/>
      <c r="AD79" s="63" t="s">
        <v>45</v>
      </c>
      <c r="AE79" s="34">
        <f t="shared" si="2"/>
        <v>3</v>
      </c>
      <c r="AF79" s="34"/>
      <c r="AG79" s="35">
        <f t="shared" si="3"/>
        <v>0</v>
      </c>
    </row>
    <row r="80" spans="1:33" ht="15" customHeight="1" x14ac:dyDescent="0.2">
      <c r="A80" s="69"/>
      <c r="B80" s="69"/>
      <c r="C80" s="101" t="s">
        <v>232</v>
      </c>
      <c r="D80" s="70"/>
      <c r="E80" s="70"/>
      <c r="F80" s="70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71"/>
      <c r="AE80" s="29"/>
      <c r="AF80" s="29"/>
      <c r="AG80" s="29"/>
    </row>
    <row r="81" spans="1:33" s="80" customFormat="1" ht="51" x14ac:dyDescent="0.2">
      <c r="A81" s="72"/>
      <c r="B81" s="118"/>
      <c r="C81" s="56" t="s">
        <v>223</v>
      </c>
      <c r="D81" s="60" t="s">
        <v>106</v>
      </c>
      <c r="E81" s="60" t="s">
        <v>201</v>
      </c>
      <c r="F81" s="60" t="s">
        <v>169</v>
      </c>
      <c r="G81" s="49"/>
      <c r="H81" s="49"/>
      <c r="I81" s="49"/>
      <c r="J81" s="49"/>
      <c r="K81" s="49"/>
      <c r="L81" s="49"/>
      <c r="M81" s="63" t="s">
        <v>45</v>
      </c>
      <c r="N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 t="s">
        <v>45</v>
      </c>
      <c r="AB81" s="49"/>
      <c r="AC81" s="79"/>
      <c r="AD81" s="126"/>
      <c r="AE81" s="34">
        <f t="shared" si="2"/>
        <v>2</v>
      </c>
      <c r="AF81" s="34"/>
      <c r="AG81" s="35">
        <f t="shared" si="3"/>
        <v>0</v>
      </c>
    </row>
    <row r="82" spans="1:33" s="80" customFormat="1" ht="51" x14ac:dyDescent="0.2">
      <c r="A82" s="72"/>
      <c r="B82" s="118"/>
      <c r="C82" s="56" t="s">
        <v>171</v>
      </c>
      <c r="D82" s="60" t="s">
        <v>120</v>
      </c>
      <c r="E82" s="60" t="s">
        <v>201</v>
      </c>
      <c r="F82" s="60" t="s">
        <v>169</v>
      </c>
      <c r="G82" s="49"/>
      <c r="H82" s="49"/>
      <c r="I82" s="49"/>
      <c r="J82" s="49"/>
      <c r="K82" s="49"/>
      <c r="L82" s="49"/>
      <c r="M82" s="63" t="s">
        <v>45</v>
      </c>
      <c r="N82" s="45"/>
      <c r="O82" s="63" t="s">
        <v>45</v>
      </c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79" t="s">
        <v>45</v>
      </c>
      <c r="AD82" s="126"/>
      <c r="AE82" s="34">
        <f t="shared" si="2"/>
        <v>3</v>
      </c>
      <c r="AF82" s="34"/>
      <c r="AG82" s="35">
        <f t="shared" si="3"/>
        <v>0</v>
      </c>
    </row>
    <row r="83" spans="1:33" s="80" customFormat="1" ht="51" x14ac:dyDescent="0.2">
      <c r="A83" s="72"/>
      <c r="B83" s="118"/>
      <c r="C83" s="56" t="s">
        <v>77</v>
      </c>
      <c r="D83" s="60" t="s">
        <v>120</v>
      </c>
      <c r="E83" s="60" t="s">
        <v>201</v>
      </c>
      <c r="F83" s="60" t="s">
        <v>169</v>
      </c>
      <c r="G83" s="63" t="s">
        <v>45</v>
      </c>
      <c r="H83" s="63"/>
      <c r="I83" s="49"/>
      <c r="J83" s="49"/>
      <c r="K83" s="49"/>
      <c r="L83" s="49"/>
      <c r="M83" s="45"/>
      <c r="N83" s="45"/>
      <c r="O83" s="49"/>
      <c r="P83" s="49"/>
      <c r="Q83" s="63" t="s">
        <v>45</v>
      </c>
      <c r="R83" s="49"/>
      <c r="S83" s="49"/>
      <c r="T83" s="49"/>
      <c r="U83" s="49"/>
      <c r="V83" s="49"/>
      <c r="W83" s="63" t="s">
        <v>45</v>
      </c>
      <c r="X83" s="49"/>
      <c r="Y83" s="49"/>
      <c r="Z83" s="49"/>
      <c r="AA83" s="49"/>
      <c r="AB83" s="49"/>
      <c r="AC83" s="79"/>
      <c r="AD83" s="126"/>
      <c r="AE83" s="34">
        <f t="shared" si="2"/>
        <v>3</v>
      </c>
      <c r="AF83" s="34"/>
      <c r="AG83" s="35">
        <f t="shared" si="3"/>
        <v>0</v>
      </c>
    </row>
    <row r="84" spans="1:33" s="83" customFormat="1" ht="51" x14ac:dyDescent="0.2">
      <c r="A84" s="119"/>
      <c r="B84" s="116"/>
      <c r="C84" s="56" t="s">
        <v>21</v>
      </c>
      <c r="D84" s="60" t="s">
        <v>118</v>
      </c>
      <c r="E84" s="60" t="s">
        <v>201</v>
      </c>
      <c r="F84" s="60" t="s">
        <v>169</v>
      </c>
      <c r="G84" s="63"/>
      <c r="H84" s="63"/>
      <c r="I84" s="63"/>
      <c r="J84" s="63"/>
      <c r="K84" s="63"/>
      <c r="L84" s="63"/>
      <c r="M84" s="63"/>
      <c r="N84" s="63"/>
      <c r="O84" s="63"/>
      <c r="P84" s="63"/>
      <c r="R84" s="63"/>
      <c r="S84" s="63"/>
      <c r="T84" s="63"/>
      <c r="U84" s="63"/>
      <c r="V84" s="63"/>
      <c r="W84" s="63" t="s">
        <v>45</v>
      </c>
      <c r="X84" s="63"/>
      <c r="Y84" s="63"/>
      <c r="Z84" s="63"/>
      <c r="AA84" s="63"/>
      <c r="AB84" s="63"/>
      <c r="AC84" s="63"/>
      <c r="AD84" s="64"/>
      <c r="AE84" s="34">
        <f t="shared" si="2"/>
        <v>1</v>
      </c>
      <c r="AF84" s="34"/>
      <c r="AG84" s="35">
        <f t="shared" si="3"/>
        <v>0</v>
      </c>
    </row>
    <row r="85" spans="1:33" ht="15.75" x14ac:dyDescent="0.2">
      <c r="A85" s="69"/>
      <c r="B85" s="69"/>
      <c r="C85" s="101" t="s">
        <v>39</v>
      </c>
      <c r="D85" s="70"/>
      <c r="E85" s="70"/>
      <c r="F85" s="70"/>
      <c r="G85" s="71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29"/>
      <c r="AF85" s="29"/>
      <c r="AG85" s="29"/>
    </row>
    <row r="86" spans="1:33" ht="63.75" x14ac:dyDescent="0.2">
      <c r="A86" s="72"/>
      <c r="B86" s="72"/>
      <c r="C86" s="56" t="s">
        <v>56</v>
      </c>
      <c r="D86" s="60" t="s">
        <v>106</v>
      </c>
      <c r="E86" s="60" t="s">
        <v>202</v>
      </c>
      <c r="F86" s="60" t="s">
        <v>228</v>
      </c>
      <c r="G86" s="49"/>
      <c r="H86" s="49"/>
      <c r="I86" s="63" t="s">
        <v>45</v>
      </c>
      <c r="J86" s="49"/>
      <c r="K86" s="49"/>
      <c r="L86" s="49"/>
      <c r="M86" s="63" t="s">
        <v>45</v>
      </c>
      <c r="N86" s="49"/>
      <c r="P86" s="49"/>
      <c r="Q86" s="63" t="s">
        <v>45</v>
      </c>
      <c r="R86" s="49"/>
      <c r="S86" s="49"/>
      <c r="T86" s="49"/>
      <c r="U86" s="49"/>
      <c r="V86" s="49"/>
      <c r="W86" s="63" t="s">
        <v>45</v>
      </c>
      <c r="X86" s="49"/>
      <c r="Y86" s="49"/>
      <c r="Z86" s="49"/>
      <c r="AA86" s="49"/>
      <c r="AB86" s="49"/>
      <c r="AC86" s="63"/>
      <c r="AD86" s="50"/>
      <c r="AE86" s="34">
        <f t="shared" si="2"/>
        <v>4</v>
      </c>
      <c r="AF86" s="34"/>
      <c r="AG86" s="35">
        <f t="shared" si="3"/>
        <v>0</v>
      </c>
    </row>
    <row r="87" spans="1:33" ht="63.75" x14ac:dyDescent="0.2">
      <c r="A87" s="72"/>
      <c r="B87" s="72"/>
      <c r="C87" s="56" t="s">
        <v>22</v>
      </c>
      <c r="D87" s="56" t="s">
        <v>224</v>
      </c>
      <c r="E87" s="60" t="s">
        <v>202</v>
      </c>
      <c r="F87" s="56" t="s">
        <v>172</v>
      </c>
      <c r="G87" s="63"/>
      <c r="H87" s="49"/>
      <c r="I87" s="63" t="s">
        <v>45</v>
      </c>
      <c r="J87" s="49"/>
      <c r="K87" s="63" t="s">
        <v>45</v>
      </c>
      <c r="L87" s="49"/>
      <c r="M87" s="49" t="s">
        <v>45</v>
      </c>
      <c r="N87" s="49"/>
      <c r="O87" s="49" t="s">
        <v>45</v>
      </c>
      <c r="P87" s="49"/>
      <c r="Q87" s="49" t="s">
        <v>45</v>
      </c>
      <c r="R87" s="49"/>
      <c r="S87" s="49" t="s">
        <v>45</v>
      </c>
      <c r="T87" s="49"/>
      <c r="U87" s="49" t="s">
        <v>45</v>
      </c>
      <c r="V87" s="49"/>
      <c r="W87" s="49" t="s">
        <v>45</v>
      </c>
      <c r="X87" s="49"/>
      <c r="Y87" s="49" t="s">
        <v>45</v>
      </c>
      <c r="Z87" s="49"/>
      <c r="AA87" s="49" t="s">
        <v>45</v>
      </c>
      <c r="AB87" s="49"/>
      <c r="AC87" s="49" t="s">
        <v>45</v>
      </c>
      <c r="AD87" s="50"/>
      <c r="AE87" s="34">
        <f t="shared" si="2"/>
        <v>11</v>
      </c>
      <c r="AF87" s="34"/>
      <c r="AG87" s="35">
        <f t="shared" si="3"/>
        <v>0</v>
      </c>
    </row>
    <row r="88" spans="1:33" ht="63.75" x14ac:dyDescent="0.2">
      <c r="A88" s="72"/>
      <c r="B88" s="72"/>
      <c r="C88" s="56" t="s">
        <v>23</v>
      </c>
      <c r="D88" s="60" t="s">
        <v>106</v>
      </c>
      <c r="E88" s="60" t="s">
        <v>202</v>
      </c>
      <c r="F88" s="60" t="s">
        <v>225</v>
      </c>
      <c r="G88" s="49"/>
      <c r="H88" s="49"/>
      <c r="I88" s="63" t="s">
        <v>45</v>
      </c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50"/>
      <c r="AE88" s="34">
        <f t="shared" si="2"/>
        <v>1</v>
      </c>
      <c r="AF88" s="34"/>
      <c r="AG88" s="35">
        <f t="shared" si="3"/>
        <v>0</v>
      </c>
    </row>
    <row r="89" spans="1:33" s="83" customFormat="1" ht="63.75" x14ac:dyDescent="0.2">
      <c r="A89" s="72"/>
      <c r="B89" s="72"/>
      <c r="C89" s="56" t="s">
        <v>173</v>
      </c>
      <c r="D89" s="60" t="s">
        <v>118</v>
      </c>
      <c r="E89" s="60" t="s">
        <v>202</v>
      </c>
      <c r="F89" s="60" t="s">
        <v>117</v>
      </c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79"/>
      <c r="AD89" s="63"/>
      <c r="AE89" s="34">
        <f t="shared" si="2"/>
        <v>0</v>
      </c>
      <c r="AF89" s="34"/>
      <c r="AG89" s="35" t="e">
        <f t="shared" si="3"/>
        <v>#DIV/0!</v>
      </c>
    </row>
    <row r="90" spans="1:33" s="83" customFormat="1" ht="63.75" x14ac:dyDescent="0.2">
      <c r="A90" s="72"/>
      <c r="B90" s="72"/>
      <c r="C90" s="56" t="s">
        <v>174</v>
      </c>
      <c r="D90" s="60" t="s">
        <v>262</v>
      </c>
      <c r="E90" s="60" t="s">
        <v>202</v>
      </c>
      <c r="F90" s="60" t="s">
        <v>117</v>
      </c>
      <c r="G90" s="63" t="s">
        <v>45</v>
      </c>
      <c r="H90" s="49"/>
      <c r="I90" s="63" t="s">
        <v>45</v>
      </c>
      <c r="J90" s="49"/>
      <c r="K90" s="49"/>
      <c r="L90" s="49"/>
      <c r="M90" s="63" t="s">
        <v>45</v>
      </c>
      <c r="N90" s="49"/>
      <c r="O90" s="49"/>
      <c r="P90" s="49"/>
      <c r="Q90" s="63" t="s">
        <v>45</v>
      </c>
      <c r="R90" s="45"/>
      <c r="S90" s="49"/>
      <c r="T90" s="49"/>
      <c r="U90" s="49"/>
      <c r="V90" s="49"/>
      <c r="W90" s="63" t="s">
        <v>45</v>
      </c>
      <c r="X90" s="49"/>
      <c r="Y90" s="49"/>
      <c r="Z90" s="49"/>
      <c r="AA90" s="49"/>
      <c r="AB90" s="49"/>
      <c r="AC90" s="79"/>
      <c r="AD90" s="126"/>
      <c r="AE90" s="34">
        <f t="shared" si="2"/>
        <v>5</v>
      </c>
      <c r="AF90" s="34"/>
      <c r="AG90" s="35">
        <f t="shared" si="3"/>
        <v>0</v>
      </c>
    </row>
    <row r="91" spans="1:33" s="83" customFormat="1" ht="63.75" x14ac:dyDescent="0.2">
      <c r="A91" s="119"/>
      <c r="B91" s="116"/>
      <c r="C91" s="56" t="s">
        <v>21</v>
      </c>
      <c r="D91" s="56" t="s">
        <v>211</v>
      </c>
      <c r="E91" s="60" t="s">
        <v>202</v>
      </c>
      <c r="F91" s="56" t="s">
        <v>227</v>
      </c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 t="s">
        <v>45</v>
      </c>
      <c r="X91" s="63"/>
      <c r="Y91" s="63"/>
      <c r="Z91" s="63"/>
      <c r="AA91" s="63"/>
      <c r="AB91" s="63"/>
      <c r="AC91" s="63"/>
      <c r="AD91" s="64"/>
      <c r="AE91" s="34">
        <f t="shared" si="2"/>
        <v>1</v>
      </c>
      <c r="AF91" s="34"/>
      <c r="AG91" s="35">
        <f t="shared" si="3"/>
        <v>0</v>
      </c>
    </row>
    <row r="92" spans="1:33" ht="15.75" x14ac:dyDescent="0.2">
      <c r="A92" s="69"/>
      <c r="B92" s="69"/>
      <c r="C92" s="101" t="s">
        <v>24</v>
      </c>
      <c r="D92" s="70"/>
      <c r="E92" s="70"/>
      <c r="F92" s="70"/>
      <c r="G92" s="71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82"/>
      <c r="AD92" s="40"/>
      <c r="AE92" s="29"/>
      <c r="AF92" s="29"/>
      <c r="AG92" s="29"/>
    </row>
    <row r="93" spans="1:33" ht="63.75" x14ac:dyDescent="0.2">
      <c r="A93" s="62"/>
      <c r="B93" s="62"/>
      <c r="C93" s="78" t="s">
        <v>84</v>
      </c>
      <c r="D93" s="60" t="s">
        <v>106</v>
      </c>
      <c r="E93" s="48" t="s">
        <v>203</v>
      </c>
      <c r="F93" s="60" t="s">
        <v>225</v>
      </c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63" t="s">
        <v>45</v>
      </c>
      <c r="X93" s="53"/>
      <c r="Y93" s="53"/>
      <c r="Z93" s="53"/>
      <c r="AA93" s="53"/>
      <c r="AB93" s="53"/>
      <c r="AC93" s="53"/>
      <c r="AD93" s="54"/>
      <c r="AE93" s="34">
        <f t="shared" si="2"/>
        <v>1</v>
      </c>
      <c r="AF93" s="34"/>
      <c r="AG93" s="35">
        <f t="shared" si="3"/>
        <v>0</v>
      </c>
    </row>
    <row r="94" spans="1:33" ht="63.75" x14ac:dyDescent="0.2">
      <c r="A94" s="62"/>
      <c r="B94" s="62"/>
      <c r="C94" s="78" t="s">
        <v>176</v>
      </c>
      <c r="D94" s="56" t="s">
        <v>108</v>
      </c>
      <c r="E94" s="48" t="s">
        <v>203</v>
      </c>
      <c r="F94" s="60" t="s">
        <v>226</v>
      </c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63" t="s">
        <v>45</v>
      </c>
      <c r="R94" s="53"/>
      <c r="S94" s="57"/>
      <c r="T94" s="53"/>
      <c r="U94" s="57"/>
      <c r="V94" s="53"/>
      <c r="W94" s="53"/>
      <c r="X94" s="53"/>
      <c r="Y94" s="53"/>
      <c r="Z94" s="53"/>
      <c r="AA94" s="53"/>
      <c r="AB94" s="53"/>
      <c r="AC94" s="53"/>
      <c r="AD94" s="54"/>
      <c r="AE94" s="34">
        <f t="shared" si="2"/>
        <v>1</v>
      </c>
      <c r="AF94" s="34"/>
      <c r="AG94" s="35">
        <f t="shared" si="3"/>
        <v>0</v>
      </c>
    </row>
    <row r="95" spans="1:33" ht="63.75" x14ac:dyDescent="0.2">
      <c r="A95" s="62"/>
      <c r="B95" s="62"/>
      <c r="C95" s="78" t="s">
        <v>98</v>
      </c>
      <c r="D95" s="56" t="s">
        <v>109</v>
      </c>
      <c r="E95" s="48" t="s">
        <v>203</v>
      </c>
      <c r="F95" s="56" t="s">
        <v>175</v>
      </c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 t="s">
        <v>45</v>
      </c>
      <c r="Z95" s="53"/>
      <c r="AA95" s="53"/>
      <c r="AB95" s="53"/>
      <c r="AC95" s="53"/>
      <c r="AD95" s="54"/>
      <c r="AE95" s="34">
        <f t="shared" si="2"/>
        <v>1</v>
      </c>
      <c r="AF95" s="34"/>
      <c r="AG95" s="35">
        <f t="shared" si="3"/>
        <v>0</v>
      </c>
    </row>
    <row r="96" spans="1:33" ht="15.75" x14ac:dyDescent="0.2">
      <c r="A96" s="69"/>
      <c r="B96" s="69"/>
      <c r="C96" s="101" t="s">
        <v>25</v>
      </c>
      <c r="D96" s="70"/>
      <c r="E96" s="70"/>
      <c r="F96" s="70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71"/>
      <c r="AE96" s="29"/>
      <c r="AF96" s="29"/>
      <c r="AG96" s="29"/>
    </row>
    <row r="97" spans="1:33" s="6" customFormat="1" x14ac:dyDescent="0.2">
      <c r="A97" s="72"/>
      <c r="B97" s="72"/>
      <c r="C97" s="78" t="s">
        <v>26</v>
      </c>
      <c r="D97" s="60" t="s">
        <v>106</v>
      </c>
      <c r="E97" s="48"/>
      <c r="F97" s="60" t="s">
        <v>118</v>
      </c>
      <c r="G97" s="49"/>
      <c r="H97" s="91"/>
      <c r="I97" s="44"/>
      <c r="J97" s="44"/>
      <c r="K97" s="49"/>
      <c r="L97" s="49"/>
      <c r="M97" s="63" t="s">
        <v>45</v>
      </c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50"/>
      <c r="AE97" s="34">
        <f t="shared" si="2"/>
        <v>1</v>
      </c>
      <c r="AF97" s="34"/>
      <c r="AG97" s="35">
        <f t="shared" si="3"/>
        <v>0</v>
      </c>
    </row>
    <row r="98" spans="1:33" ht="38.25" x14ac:dyDescent="0.2">
      <c r="A98" s="72"/>
      <c r="B98" s="72"/>
      <c r="C98" s="78" t="s">
        <v>76</v>
      </c>
      <c r="D98" s="47" t="s">
        <v>99</v>
      </c>
      <c r="E98" s="48"/>
      <c r="F98" s="47" t="s">
        <v>99</v>
      </c>
      <c r="G98" s="49"/>
      <c r="H98" s="49"/>
      <c r="I98" s="63" t="s">
        <v>45</v>
      </c>
      <c r="J98" s="49"/>
      <c r="K98" s="63" t="s">
        <v>45</v>
      </c>
      <c r="L98" s="49"/>
      <c r="M98" s="63" t="s">
        <v>45</v>
      </c>
      <c r="N98" s="49"/>
      <c r="O98" s="63" t="s">
        <v>45</v>
      </c>
      <c r="P98" s="49"/>
      <c r="Q98" s="63" t="s">
        <v>45</v>
      </c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50"/>
      <c r="AE98" s="34">
        <f t="shared" si="2"/>
        <v>5</v>
      </c>
      <c r="AF98" s="34"/>
      <c r="AG98" s="35">
        <f t="shared" si="3"/>
        <v>0</v>
      </c>
    </row>
    <row r="99" spans="1:33" ht="25.5" x14ac:dyDescent="0.2">
      <c r="A99" s="59"/>
      <c r="B99" s="59"/>
      <c r="C99" s="78" t="s">
        <v>110</v>
      </c>
      <c r="D99" s="47" t="s">
        <v>111</v>
      </c>
      <c r="E99" s="48"/>
      <c r="F99" s="47" t="s">
        <v>111</v>
      </c>
      <c r="G99" s="49"/>
      <c r="H99" s="49"/>
      <c r="I99" s="63" t="s">
        <v>45</v>
      </c>
      <c r="J99" s="49"/>
      <c r="K99" s="63" t="s">
        <v>45</v>
      </c>
      <c r="L99" s="45"/>
      <c r="M99" s="63" t="s">
        <v>45</v>
      </c>
      <c r="N99" s="45"/>
      <c r="O99" s="63" t="s">
        <v>45</v>
      </c>
      <c r="P99" s="45"/>
      <c r="Q99" s="63" t="s">
        <v>45</v>
      </c>
      <c r="R99" s="45"/>
      <c r="S99" s="63" t="s">
        <v>45</v>
      </c>
      <c r="T99" s="45"/>
      <c r="U99" s="63" t="s">
        <v>45</v>
      </c>
      <c r="V99" s="45"/>
      <c r="W99" s="63" t="s">
        <v>45</v>
      </c>
      <c r="X99" s="45"/>
      <c r="Y99" s="63" t="s">
        <v>45</v>
      </c>
      <c r="Z99" s="45"/>
      <c r="AA99" s="63" t="s">
        <v>45</v>
      </c>
      <c r="AB99" s="45"/>
      <c r="AC99" s="63" t="s">
        <v>45</v>
      </c>
      <c r="AD99" s="127"/>
      <c r="AE99" s="34">
        <f t="shared" si="2"/>
        <v>11</v>
      </c>
      <c r="AF99" s="34"/>
      <c r="AG99" s="35">
        <f t="shared" si="3"/>
        <v>0</v>
      </c>
    </row>
    <row r="100" spans="1:33" ht="15.75" x14ac:dyDescent="0.2">
      <c r="A100" s="69"/>
      <c r="B100" s="69"/>
      <c r="C100" s="101" t="s">
        <v>27</v>
      </c>
      <c r="D100" s="70"/>
      <c r="E100" s="70"/>
      <c r="F100" s="70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71"/>
      <c r="AE100" s="29"/>
      <c r="AF100" s="29"/>
      <c r="AG100" s="29"/>
    </row>
    <row r="101" spans="1:33" ht="25.5" x14ac:dyDescent="0.2">
      <c r="A101" s="72"/>
      <c r="B101" s="72"/>
      <c r="C101" s="78" t="s">
        <v>112</v>
      </c>
      <c r="D101" s="47" t="s">
        <v>113</v>
      </c>
      <c r="E101" s="48"/>
      <c r="F101" s="47" t="s">
        <v>113</v>
      </c>
      <c r="G101" s="49"/>
      <c r="H101" s="49"/>
      <c r="I101" s="63" t="s">
        <v>45</v>
      </c>
      <c r="J101" s="49"/>
      <c r="K101" s="49"/>
      <c r="L101" s="49"/>
      <c r="M101" s="49"/>
      <c r="N101" s="49"/>
      <c r="O101" s="45"/>
      <c r="P101" s="45"/>
      <c r="Q101" s="45"/>
      <c r="R101" s="45"/>
      <c r="S101" s="49"/>
      <c r="T101" s="49"/>
      <c r="U101" s="49"/>
      <c r="V101" s="49"/>
      <c r="W101" s="45"/>
      <c r="X101" s="45"/>
      <c r="Y101" s="84"/>
      <c r="Z101" s="84"/>
      <c r="AA101" s="84"/>
      <c r="AB101" s="84"/>
      <c r="AC101" s="49"/>
      <c r="AD101" s="50"/>
      <c r="AE101" s="34">
        <f t="shared" si="2"/>
        <v>1</v>
      </c>
      <c r="AF101" s="34"/>
      <c r="AG101" s="35">
        <f t="shared" si="3"/>
        <v>0</v>
      </c>
    </row>
    <row r="102" spans="1:33" ht="25.5" x14ac:dyDescent="0.2">
      <c r="A102" s="72"/>
      <c r="B102" s="72"/>
      <c r="C102" s="78" t="s">
        <v>28</v>
      </c>
      <c r="D102" s="47" t="s">
        <v>113</v>
      </c>
      <c r="E102" s="48"/>
      <c r="F102" s="47" t="s">
        <v>113</v>
      </c>
      <c r="G102" s="63"/>
      <c r="H102" s="63"/>
      <c r="I102" s="63" t="s">
        <v>45</v>
      </c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5"/>
      <c r="AB102" s="65"/>
      <c r="AC102" s="65"/>
      <c r="AD102" s="128"/>
      <c r="AE102" s="34">
        <f t="shared" si="2"/>
        <v>1</v>
      </c>
      <c r="AF102" s="34"/>
      <c r="AG102" s="35">
        <f t="shared" si="3"/>
        <v>0</v>
      </c>
    </row>
    <row r="103" spans="1:33" ht="15.75" x14ac:dyDescent="0.2">
      <c r="A103" s="69"/>
      <c r="B103" s="69"/>
      <c r="C103" s="101" t="s">
        <v>29</v>
      </c>
      <c r="D103" s="70"/>
      <c r="E103" s="70"/>
      <c r="F103" s="70"/>
      <c r="G103" s="71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82"/>
      <c r="AD103" s="40"/>
      <c r="AE103" s="29"/>
      <c r="AF103" s="29"/>
      <c r="AG103" s="29"/>
    </row>
    <row r="104" spans="1:33" ht="38.25" x14ac:dyDescent="0.2">
      <c r="A104" s="72"/>
      <c r="B104" s="72"/>
      <c r="C104" s="78" t="s">
        <v>42</v>
      </c>
      <c r="D104" s="47" t="s">
        <v>106</v>
      </c>
      <c r="E104" s="60" t="s">
        <v>250</v>
      </c>
      <c r="F104" s="47" t="s">
        <v>118</v>
      </c>
      <c r="G104" s="53"/>
      <c r="H104" s="53"/>
      <c r="I104" s="53"/>
      <c r="J104" s="53"/>
      <c r="K104" s="63" t="s">
        <v>45</v>
      </c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5"/>
      <c r="X104" s="55"/>
      <c r="Y104" s="53"/>
      <c r="Z104" s="53"/>
      <c r="AA104" s="53"/>
      <c r="AB104" s="53"/>
      <c r="AC104" s="53"/>
      <c r="AD104" s="54"/>
      <c r="AE104" s="34">
        <f t="shared" si="2"/>
        <v>1</v>
      </c>
      <c r="AF104" s="34"/>
      <c r="AG104" s="35">
        <f t="shared" si="3"/>
        <v>0</v>
      </c>
    </row>
    <row r="105" spans="1:33" ht="40.5" customHeight="1" x14ac:dyDescent="0.2">
      <c r="A105" s="72"/>
      <c r="B105" s="72"/>
      <c r="C105" s="78" t="s">
        <v>177</v>
      </c>
      <c r="D105" s="47" t="s">
        <v>99</v>
      </c>
      <c r="E105" s="60" t="s">
        <v>250</v>
      </c>
      <c r="F105" s="47" t="s">
        <v>99</v>
      </c>
      <c r="G105" s="49"/>
      <c r="H105" s="49"/>
      <c r="I105" s="49"/>
      <c r="J105" s="49"/>
      <c r="K105" s="63" t="s">
        <v>45</v>
      </c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5"/>
      <c r="X105" s="45"/>
      <c r="Y105" s="49"/>
      <c r="Z105" s="49"/>
      <c r="AA105" s="49"/>
      <c r="AB105" s="49"/>
      <c r="AC105" s="49"/>
      <c r="AD105" s="50"/>
      <c r="AE105" s="34">
        <f t="shared" si="2"/>
        <v>1</v>
      </c>
      <c r="AF105" s="34"/>
      <c r="AG105" s="35">
        <f t="shared" si="3"/>
        <v>0</v>
      </c>
    </row>
    <row r="106" spans="1:33" ht="46.5" customHeight="1" x14ac:dyDescent="0.2">
      <c r="A106" s="59"/>
      <c r="B106" s="72"/>
      <c r="C106" s="78" t="s">
        <v>41</v>
      </c>
      <c r="D106" s="47" t="s">
        <v>99</v>
      </c>
      <c r="E106" s="60" t="s">
        <v>250</v>
      </c>
      <c r="F106" s="47" t="s">
        <v>99</v>
      </c>
      <c r="G106" s="49"/>
      <c r="H106" s="49"/>
      <c r="I106" s="49"/>
      <c r="J106" s="49"/>
      <c r="K106" s="63" t="s">
        <v>45</v>
      </c>
      <c r="L106" s="49"/>
      <c r="M106" s="45"/>
      <c r="N106" s="45"/>
      <c r="O106" s="45"/>
      <c r="P106" s="45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5"/>
      <c r="AB106" s="45"/>
      <c r="AC106" s="49"/>
      <c r="AD106" s="50"/>
      <c r="AE106" s="34">
        <f t="shared" si="2"/>
        <v>1</v>
      </c>
      <c r="AF106" s="34"/>
      <c r="AG106" s="35">
        <f t="shared" si="3"/>
        <v>0</v>
      </c>
    </row>
    <row r="107" spans="1:33" ht="38.25" x14ac:dyDescent="0.2">
      <c r="A107" s="59"/>
      <c r="B107" s="72"/>
      <c r="C107" s="78" t="s">
        <v>40</v>
      </c>
      <c r="D107" s="47" t="s">
        <v>99</v>
      </c>
      <c r="E107" s="60" t="s">
        <v>250</v>
      </c>
      <c r="F107" s="47" t="s">
        <v>99</v>
      </c>
      <c r="G107" s="49"/>
      <c r="H107" s="49"/>
      <c r="I107" s="49"/>
      <c r="J107" s="49"/>
      <c r="K107" s="49"/>
      <c r="L107" s="49"/>
      <c r="M107" s="49"/>
      <c r="N107" s="49"/>
      <c r="O107" s="63" t="s">
        <v>45</v>
      </c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50"/>
      <c r="AE107" s="34">
        <f t="shared" si="2"/>
        <v>1</v>
      </c>
      <c r="AF107" s="34"/>
      <c r="AG107" s="35">
        <f t="shared" si="3"/>
        <v>0</v>
      </c>
    </row>
    <row r="108" spans="1:33" ht="15.75" x14ac:dyDescent="0.2">
      <c r="A108" s="69"/>
      <c r="B108" s="69"/>
      <c r="C108" s="101" t="s">
        <v>30</v>
      </c>
      <c r="D108" s="70"/>
      <c r="E108" s="70"/>
      <c r="F108" s="70"/>
      <c r="G108" s="71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82"/>
      <c r="AD108" s="40"/>
      <c r="AE108" s="29"/>
      <c r="AF108" s="29"/>
      <c r="AG108" s="29"/>
    </row>
    <row r="109" spans="1:33" s="6" customFormat="1" ht="38.25" x14ac:dyDescent="0.2">
      <c r="A109" s="59"/>
      <c r="B109" s="59"/>
      <c r="C109" s="78" t="s">
        <v>85</v>
      </c>
      <c r="D109" s="47" t="s">
        <v>178</v>
      </c>
      <c r="E109" s="60" t="s">
        <v>250</v>
      </c>
      <c r="F109" s="47" t="s">
        <v>99</v>
      </c>
      <c r="G109" s="63" t="s">
        <v>45</v>
      </c>
      <c r="H109" s="63"/>
      <c r="I109" s="63" t="s">
        <v>45</v>
      </c>
      <c r="J109" s="63"/>
      <c r="K109" s="63" t="s">
        <v>45</v>
      </c>
      <c r="L109" s="63"/>
      <c r="M109" s="63" t="s">
        <v>45</v>
      </c>
      <c r="N109" s="63"/>
      <c r="O109" s="63" t="s">
        <v>45</v>
      </c>
      <c r="P109" s="63"/>
      <c r="Q109" s="63" t="s">
        <v>45</v>
      </c>
      <c r="R109" s="63"/>
      <c r="S109" s="63" t="s">
        <v>45</v>
      </c>
      <c r="T109" s="63"/>
      <c r="U109" s="63" t="s">
        <v>45</v>
      </c>
      <c r="V109" s="63"/>
      <c r="W109" s="63" t="s">
        <v>45</v>
      </c>
      <c r="X109" s="63"/>
      <c r="Y109" s="63" t="s">
        <v>45</v>
      </c>
      <c r="Z109" s="63"/>
      <c r="AA109" s="63" t="s">
        <v>45</v>
      </c>
      <c r="AB109" s="63"/>
      <c r="AC109" s="63" t="s">
        <v>45</v>
      </c>
      <c r="AD109" s="63"/>
      <c r="AE109" s="34">
        <f t="shared" si="2"/>
        <v>12</v>
      </c>
      <c r="AF109" s="34"/>
      <c r="AG109" s="35">
        <f t="shared" si="3"/>
        <v>0</v>
      </c>
    </row>
    <row r="110" spans="1:33" ht="38.25" x14ac:dyDescent="0.2">
      <c r="A110" s="72"/>
      <c r="B110" s="72"/>
      <c r="C110" s="102" t="s">
        <v>86</v>
      </c>
      <c r="D110" s="47" t="s">
        <v>178</v>
      </c>
      <c r="E110" s="60" t="s">
        <v>250</v>
      </c>
      <c r="F110" s="47" t="s">
        <v>99</v>
      </c>
      <c r="G110" s="63" t="s">
        <v>45</v>
      </c>
      <c r="H110" s="63"/>
      <c r="I110" s="63" t="s">
        <v>45</v>
      </c>
      <c r="J110" s="63"/>
      <c r="K110" s="63" t="s">
        <v>45</v>
      </c>
      <c r="L110" s="63"/>
      <c r="M110" s="63" t="s">
        <v>45</v>
      </c>
      <c r="N110" s="63"/>
      <c r="O110" s="63" t="s">
        <v>45</v>
      </c>
      <c r="P110" s="63"/>
      <c r="Q110" s="63" t="s">
        <v>45</v>
      </c>
      <c r="R110" s="63"/>
      <c r="S110" s="63" t="s">
        <v>45</v>
      </c>
      <c r="T110" s="63"/>
      <c r="U110" s="63" t="s">
        <v>45</v>
      </c>
      <c r="V110" s="63"/>
      <c r="W110" s="63" t="s">
        <v>45</v>
      </c>
      <c r="X110" s="63"/>
      <c r="Y110" s="63" t="s">
        <v>45</v>
      </c>
      <c r="Z110" s="63"/>
      <c r="AA110" s="63" t="s">
        <v>45</v>
      </c>
      <c r="AB110" s="63"/>
      <c r="AC110" s="63" t="s">
        <v>45</v>
      </c>
      <c r="AD110" s="63"/>
      <c r="AE110" s="34">
        <f t="shared" si="2"/>
        <v>12</v>
      </c>
      <c r="AF110" s="34"/>
      <c r="AG110" s="35">
        <f t="shared" si="3"/>
        <v>0</v>
      </c>
    </row>
    <row r="111" spans="1:33" ht="38.25" x14ac:dyDescent="0.2">
      <c r="A111" s="72"/>
      <c r="B111" s="72"/>
      <c r="C111" s="102" t="s">
        <v>87</v>
      </c>
      <c r="D111" s="47" t="s">
        <v>178</v>
      </c>
      <c r="E111" s="60" t="s">
        <v>250</v>
      </c>
      <c r="F111" s="47" t="s">
        <v>99</v>
      </c>
      <c r="G111" s="63" t="s">
        <v>45</v>
      </c>
      <c r="H111" s="63"/>
      <c r="I111" s="63" t="s">
        <v>45</v>
      </c>
      <c r="J111" s="63"/>
      <c r="K111" s="63" t="s">
        <v>45</v>
      </c>
      <c r="L111" s="63"/>
      <c r="M111" s="63" t="s">
        <v>45</v>
      </c>
      <c r="N111" s="63"/>
      <c r="O111" s="63" t="s">
        <v>45</v>
      </c>
      <c r="P111" s="63"/>
      <c r="Q111" s="63" t="s">
        <v>45</v>
      </c>
      <c r="R111" s="63"/>
      <c r="S111" s="63" t="s">
        <v>45</v>
      </c>
      <c r="T111" s="63"/>
      <c r="U111" s="63" t="s">
        <v>45</v>
      </c>
      <c r="V111" s="63"/>
      <c r="W111" s="63" t="s">
        <v>45</v>
      </c>
      <c r="X111" s="63"/>
      <c r="Y111" s="63" t="s">
        <v>45</v>
      </c>
      <c r="Z111" s="63"/>
      <c r="AA111" s="63" t="s">
        <v>45</v>
      </c>
      <c r="AB111" s="63"/>
      <c r="AC111" s="63" t="s">
        <v>45</v>
      </c>
      <c r="AD111" s="63"/>
      <c r="AE111" s="34">
        <f t="shared" si="2"/>
        <v>12</v>
      </c>
      <c r="AF111" s="34"/>
      <c r="AG111" s="35">
        <f t="shared" si="3"/>
        <v>0</v>
      </c>
    </row>
    <row r="112" spans="1:33" ht="38.25" x14ac:dyDescent="0.2">
      <c r="A112" s="72"/>
      <c r="B112" s="72"/>
      <c r="C112" s="102" t="s">
        <v>181</v>
      </c>
      <c r="D112" s="47" t="s">
        <v>178</v>
      </c>
      <c r="E112" s="60" t="s">
        <v>250</v>
      </c>
      <c r="F112" s="47" t="s">
        <v>99</v>
      </c>
      <c r="G112" s="63" t="s">
        <v>45</v>
      </c>
      <c r="H112" s="63"/>
      <c r="I112" s="63" t="s">
        <v>45</v>
      </c>
      <c r="J112" s="63"/>
      <c r="K112" s="63" t="s">
        <v>45</v>
      </c>
      <c r="L112" s="63"/>
      <c r="M112" s="63" t="s">
        <v>45</v>
      </c>
      <c r="N112" s="63"/>
      <c r="O112" s="63" t="s">
        <v>45</v>
      </c>
      <c r="P112" s="63"/>
      <c r="Q112" s="63" t="s">
        <v>45</v>
      </c>
      <c r="R112" s="63"/>
      <c r="S112" s="63" t="s">
        <v>45</v>
      </c>
      <c r="T112" s="63"/>
      <c r="U112" s="63" t="s">
        <v>45</v>
      </c>
      <c r="V112" s="63"/>
      <c r="W112" s="63" t="s">
        <v>45</v>
      </c>
      <c r="X112" s="63"/>
      <c r="Y112" s="63" t="s">
        <v>45</v>
      </c>
      <c r="Z112" s="63"/>
      <c r="AA112" s="63" t="s">
        <v>45</v>
      </c>
      <c r="AB112" s="63"/>
      <c r="AC112" s="63" t="s">
        <v>45</v>
      </c>
      <c r="AD112" s="63"/>
      <c r="AE112" s="34">
        <f t="shared" si="2"/>
        <v>12</v>
      </c>
      <c r="AF112" s="34"/>
      <c r="AG112" s="35">
        <f t="shared" si="3"/>
        <v>0</v>
      </c>
    </row>
    <row r="113" spans="1:33" ht="38.25" x14ac:dyDescent="0.2">
      <c r="A113" s="72"/>
      <c r="B113" s="72"/>
      <c r="C113" s="102" t="s">
        <v>31</v>
      </c>
      <c r="D113" s="47" t="s">
        <v>178</v>
      </c>
      <c r="E113" s="60" t="s">
        <v>250</v>
      </c>
      <c r="F113" s="47" t="s">
        <v>99</v>
      </c>
      <c r="G113" s="63" t="s">
        <v>45</v>
      </c>
      <c r="H113" s="63"/>
      <c r="I113" s="63" t="s">
        <v>45</v>
      </c>
      <c r="J113" s="63"/>
      <c r="K113" s="63" t="s">
        <v>45</v>
      </c>
      <c r="L113" s="63"/>
      <c r="M113" s="63" t="s">
        <v>45</v>
      </c>
      <c r="N113" s="63"/>
      <c r="O113" s="63" t="s">
        <v>45</v>
      </c>
      <c r="P113" s="63"/>
      <c r="Q113" s="63" t="s">
        <v>45</v>
      </c>
      <c r="R113" s="63"/>
      <c r="S113" s="63" t="s">
        <v>45</v>
      </c>
      <c r="T113" s="63"/>
      <c r="U113" s="63" t="s">
        <v>45</v>
      </c>
      <c r="V113" s="63"/>
      <c r="W113" s="63" t="s">
        <v>45</v>
      </c>
      <c r="X113" s="63"/>
      <c r="Y113" s="63" t="s">
        <v>45</v>
      </c>
      <c r="Z113" s="63"/>
      <c r="AA113" s="63" t="s">
        <v>45</v>
      </c>
      <c r="AB113" s="63"/>
      <c r="AC113" s="63" t="s">
        <v>45</v>
      </c>
      <c r="AD113" s="63"/>
      <c r="AE113" s="34">
        <f t="shared" si="2"/>
        <v>12</v>
      </c>
      <c r="AF113" s="34"/>
      <c r="AG113" s="35">
        <f t="shared" si="3"/>
        <v>0</v>
      </c>
    </row>
    <row r="114" spans="1:33" ht="38.25" x14ac:dyDescent="0.2">
      <c r="A114" s="72"/>
      <c r="B114" s="72"/>
      <c r="C114" s="102" t="s">
        <v>32</v>
      </c>
      <c r="D114" s="47" t="s">
        <v>178</v>
      </c>
      <c r="E114" s="60" t="s">
        <v>250</v>
      </c>
      <c r="F114" s="47" t="s">
        <v>99</v>
      </c>
      <c r="G114" s="63" t="s">
        <v>45</v>
      </c>
      <c r="H114" s="63"/>
      <c r="I114" s="63" t="s">
        <v>45</v>
      </c>
      <c r="J114" s="63"/>
      <c r="K114" s="63" t="s">
        <v>45</v>
      </c>
      <c r="L114" s="63"/>
      <c r="M114" s="63" t="s">
        <v>45</v>
      </c>
      <c r="N114" s="63"/>
      <c r="O114" s="63" t="s">
        <v>45</v>
      </c>
      <c r="P114" s="63"/>
      <c r="Q114" s="63" t="s">
        <v>45</v>
      </c>
      <c r="R114" s="63"/>
      <c r="S114" s="63" t="s">
        <v>45</v>
      </c>
      <c r="T114" s="63"/>
      <c r="U114" s="63" t="s">
        <v>45</v>
      </c>
      <c r="V114" s="63"/>
      <c r="W114" s="63" t="s">
        <v>45</v>
      </c>
      <c r="X114" s="63"/>
      <c r="Y114" s="63" t="s">
        <v>45</v>
      </c>
      <c r="Z114" s="63"/>
      <c r="AA114" s="63" t="s">
        <v>45</v>
      </c>
      <c r="AB114" s="63"/>
      <c r="AC114" s="63" t="s">
        <v>45</v>
      </c>
      <c r="AD114" s="63"/>
      <c r="AE114" s="34">
        <f t="shared" si="2"/>
        <v>12</v>
      </c>
      <c r="AF114" s="34"/>
      <c r="AG114" s="35">
        <f t="shared" si="3"/>
        <v>0</v>
      </c>
    </row>
    <row r="115" spans="1:33" ht="38.25" x14ac:dyDescent="0.2">
      <c r="A115" s="72"/>
      <c r="B115" s="72"/>
      <c r="C115" s="102" t="s">
        <v>55</v>
      </c>
      <c r="D115" s="47" t="s">
        <v>178</v>
      </c>
      <c r="E115" s="60" t="s">
        <v>250</v>
      </c>
      <c r="F115" s="47" t="s">
        <v>99</v>
      </c>
      <c r="G115" s="63" t="s">
        <v>45</v>
      </c>
      <c r="H115" s="63"/>
      <c r="I115" s="63" t="s">
        <v>45</v>
      </c>
      <c r="J115" s="63"/>
      <c r="K115" s="63" t="s">
        <v>45</v>
      </c>
      <c r="L115" s="63"/>
      <c r="M115" s="63" t="s">
        <v>45</v>
      </c>
      <c r="N115" s="63"/>
      <c r="O115" s="63" t="s">
        <v>45</v>
      </c>
      <c r="P115" s="63"/>
      <c r="Q115" s="63" t="s">
        <v>45</v>
      </c>
      <c r="R115" s="63"/>
      <c r="S115" s="63" t="s">
        <v>45</v>
      </c>
      <c r="T115" s="63"/>
      <c r="U115" s="63" t="s">
        <v>45</v>
      </c>
      <c r="V115" s="63"/>
      <c r="W115" s="63" t="s">
        <v>45</v>
      </c>
      <c r="X115" s="63"/>
      <c r="Y115" s="63" t="s">
        <v>45</v>
      </c>
      <c r="Z115" s="63"/>
      <c r="AA115" s="63" t="s">
        <v>45</v>
      </c>
      <c r="AB115" s="63"/>
      <c r="AC115" s="63" t="s">
        <v>45</v>
      </c>
      <c r="AD115" s="63"/>
      <c r="AE115" s="34">
        <f t="shared" si="2"/>
        <v>12</v>
      </c>
      <c r="AF115" s="34"/>
      <c r="AG115" s="35">
        <f t="shared" si="3"/>
        <v>0</v>
      </c>
    </row>
    <row r="116" spans="1:33" ht="38.25" x14ac:dyDescent="0.2">
      <c r="A116" s="72"/>
      <c r="B116" s="72"/>
      <c r="C116" s="102" t="s">
        <v>33</v>
      </c>
      <c r="D116" s="47" t="s">
        <v>178</v>
      </c>
      <c r="E116" s="60" t="s">
        <v>250</v>
      </c>
      <c r="F116" s="47" t="s">
        <v>99</v>
      </c>
      <c r="G116" s="63" t="s">
        <v>45</v>
      </c>
      <c r="H116" s="63"/>
      <c r="I116" s="63" t="s">
        <v>45</v>
      </c>
      <c r="J116" s="63"/>
      <c r="K116" s="63" t="s">
        <v>45</v>
      </c>
      <c r="L116" s="63"/>
      <c r="M116" s="63" t="s">
        <v>45</v>
      </c>
      <c r="N116" s="63"/>
      <c r="O116" s="63" t="s">
        <v>45</v>
      </c>
      <c r="P116" s="63"/>
      <c r="Q116" s="63" t="s">
        <v>45</v>
      </c>
      <c r="R116" s="63"/>
      <c r="S116" s="63" t="s">
        <v>45</v>
      </c>
      <c r="T116" s="63"/>
      <c r="U116" s="63" t="s">
        <v>45</v>
      </c>
      <c r="V116" s="63"/>
      <c r="W116" s="63" t="s">
        <v>45</v>
      </c>
      <c r="X116" s="63"/>
      <c r="Y116" s="63" t="s">
        <v>45</v>
      </c>
      <c r="Z116" s="63"/>
      <c r="AA116" s="63" t="s">
        <v>45</v>
      </c>
      <c r="AB116" s="63"/>
      <c r="AC116" s="63" t="s">
        <v>45</v>
      </c>
      <c r="AD116" s="63"/>
      <c r="AE116" s="34">
        <f t="shared" si="2"/>
        <v>12</v>
      </c>
      <c r="AF116" s="34"/>
      <c r="AG116" s="35">
        <f t="shared" si="3"/>
        <v>0</v>
      </c>
    </row>
    <row r="117" spans="1:33" ht="38.25" x14ac:dyDescent="0.2">
      <c r="A117" s="72"/>
      <c r="B117" s="72"/>
      <c r="C117" s="102" t="s">
        <v>88</v>
      </c>
      <c r="D117" s="47" t="s">
        <v>178</v>
      </c>
      <c r="E117" s="60" t="s">
        <v>250</v>
      </c>
      <c r="F117" s="47" t="s">
        <v>99</v>
      </c>
      <c r="G117" s="63" t="s">
        <v>45</v>
      </c>
      <c r="H117" s="63"/>
      <c r="I117" s="63" t="s">
        <v>45</v>
      </c>
      <c r="J117" s="63"/>
      <c r="K117" s="63" t="s">
        <v>45</v>
      </c>
      <c r="L117" s="63"/>
      <c r="M117" s="63" t="s">
        <v>45</v>
      </c>
      <c r="N117" s="63"/>
      <c r="O117" s="63" t="s">
        <v>45</v>
      </c>
      <c r="P117" s="63"/>
      <c r="Q117" s="63" t="s">
        <v>45</v>
      </c>
      <c r="R117" s="63"/>
      <c r="S117" s="63" t="s">
        <v>45</v>
      </c>
      <c r="T117" s="63"/>
      <c r="U117" s="63" t="s">
        <v>45</v>
      </c>
      <c r="V117" s="63"/>
      <c r="W117" s="63" t="s">
        <v>45</v>
      </c>
      <c r="X117" s="63"/>
      <c r="Y117" s="63" t="s">
        <v>45</v>
      </c>
      <c r="Z117" s="63"/>
      <c r="AA117" s="63" t="s">
        <v>45</v>
      </c>
      <c r="AB117" s="63"/>
      <c r="AC117" s="63" t="s">
        <v>45</v>
      </c>
      <c r="AD117" s="63"/>
      <c r="AE117" s="34">
        <f t="shared" si="2"/>
        <v>12</v>
      </c>
      <c r="AF117" s="34"/>
      <c r="AG117" s="35">
        <f t="shared" si="3"/>
        <v>0</v>
      </c>
    </row>
    <row r="118" spans="1:33" ht="38.25" x14ac:dyDescent="0.2">
      <c r="A118" s="72"/>
      <c r="B118" s="72"/>
      <c r="C118" s="102" t="s">
        <v>34</v>
      </c>
      <c r="D118" s="47" t="s">
        <v>178</v>
      </c>
      <c r="E118" s="60" t="s">
        <v>250</v>
      </c>
      <c r="F118" s="47" t="s">
        <v>99</v>
      </c>
      <c r="G118" s="63" t="s">
        <v>45</v>
      </c>
      <c r="H118" s="63"/>
      <c r="I118" s="63" t="s">
        <v>45</v>
      </c>
      <c r="J118" s="63"/>
      <c r="K118" s="63" t="s">
        <v>45</v>
      </c>
      <c r="L118" s="63"/>
      <c r="M118" s="63" t="s">
        <v>45</v>
      </c>
      <c r="N118" s="63"/>
      <c r="O118" s="63" t="s">
        <v>45</v>
      </c>
      <c r="P118" s="63"/>
      <c r="Q118" s="63" t="s">
        <v>45</v>
      </c>
      <c r="R118" s="63"/>
      <c r="S118" s="63" t="s">
        <v>45</v>
      </c>
      <c r="T118" s="63"/>
      <c r="U118" s="63" t="s">
        <v>45</v>
      </c>
      <c r="V118" s="63"/>
      <c r="W118" s="63" t="s">
        <v>45</v>
      </c>
      <c r="X118" s="63"/>
      <c r="Y118" s="63" t="s">
        <v>45</v>
      </c>
      <c r="Z118" s="63"/>
      <c r="AA118" s="63" t="s">
        <v>45</v>
      </c>
      <c r="AB118" s="63"/>
      <c r="AC118" s="63" t="s">
        <v>45</v>
      </c>
      <c r="AD118" s="63"/>
      <c r="AE118" s="34">
        <f t="shared" si="2"/>
        <v>12</v>
      </c>
      <c r="AF118" s="34"/>
      <c r="AG118" s="35">
        <f t="shared" si="3"/>
        <v>0</v>
      </c>
    </row>
    <row r="119" spans="1:33" ht="15.75" x14ac:dyDescent="0.2">
      <c r="A119" s="69"/>
      <c r="B119" s="69"/>
      <c r="C119" s="103" t="s">
        <v>35</v>
      </c>
      <c r="D119" s="85"/>
      <c r="E119" s="85"/>
      <c r="F119" s="85"/>
      <c r="G119" s="71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63"/>
      <c r="W119" s="40"/>
      <c r="X119" s="63"/>
      <c r="Y119" s="40"/>
      <c r="Z119" s="63"/>
      <c r="AA119" s="40"/>
      <c r="AB119" s="63"/>
      <c r="AC119" s="82"/>
      <c r="AD119" s="63"/>
      <c r="AE119" s="29"/>
      <c r="AF119" s="29"/>
      <c r="AG119" s="29"/>
    </row>
    <row r="120" spans="1:33" ht="38.25" x14ac:dyDescent="0.2">
      <c r="A120" s="72"/>
      <c r="B120" s="72"/>
      <c r="C120" s="78" t="s">
        <v>36</v>
      </c>
      <c r="D120" s="47" t="s">
        <v>118</v>
      </c>
      <c r="E120" s="60" t="s">
        <v>250</v>
      </c>
      <c r="F120" s="47" t="s">
        <v>118</v>
      </c>
      <c r="G120" s="49" t="s">
        <v>45</v>
      </c>
      <c r="H120" s="49"/>
      <c r="I120" s="49" t="s">
        <v>45</v>
      </c>
      <c r="J120" s="49"/>
      <c r="K120" s="49" t="s">
        <v>45</v>
      </c>
      <c r="L120" s="49"/>
      <c r="M120" s="49" t="s">
        <v>45</v>
      </c>
      <c r="N120" s="49"/>
      <c r="O120" s="49" t="s">
        <v>45</v>
      </c>
      <c r="P120" s="49"/>
      <c r="Q120" s="49" t="s">
        <v>45</v>
      </c>
      <c r="R120" s="49"/>
      <c r="S120" s="49" t="s">
        <v>45</v>
      </c>
      <c r="T120" s="49"/>
      <c r="U120" s="49" t="s">
        <v>45</v>
      </c>
      <c r="V120" s="49"/>
      <c r="W120" s="49" t="s">
        <v>45</v>
      </c>
      <c r="X120" s="49"/>
      <c r="Y120" s="49" t="s">
        <v>45</v>
      </c>
      <c r="Z120" s="49"/>
      <c r="AA120" s="49" t="s">
        <v>45</v>
      </c>
      <c r="AB120" s="49"/>
      <c r="AC120" s="49" t="s">
        <v>45</v>
      </c>
      <c r="AD120" s="50"/>
      <c r="AE120" s="34">
        <f t="shared" si="2"/>
        <v>12</v>
      </c>
      <c r="AF120" s="34"/>
      <c r="AG120" s="35">
        <f t="shared" si="3"/>
        <v>0</v>
      </c>
    </row>
    <row r="121" spans="1:33" ht="38.25" x14ac:dyDescent="0.2">
      <c r="A121" s="59"/>
      <c r="B121" s="59"/>
      <c r="C121" s="78" t="s">
        <v>89</v>
      </c>
      <c r="D121" s="47" t="s">
        <v>106</v>
      </c>
      <c r="E121" s="60" t="s">
        <v>250</v>
      </c>
      <c r="F121" s="47" t="s">
        <v>118</v>
      </c>
      <c r="G121" s="49" t="s">
        <v>45</v>
      </c>
      <c r="H121" s="49"/>
      <c r="I121" s="49" t="s">
        <v>45</v>
      </c>
      <c r="J121" s="49"/>
      <c r="K121" s="49" t="s">
        <v>45</v>
      </c>
      <c r="L121" s="49"/>
      <c r="M121" s="49" t="s">
        <v>45</v>
      </c>
      <c r="N121" s="49"/>
      <c r="O121" s="49" t="s">
        <v>45</v>
      </c>
      <c r="P121" s="49"/>
      <c r="Q121" s="49" t="s">
        <v>45</v>
      </c>
      <c r="R121" s="49"/>
      <c r="S121" s="49" t="s">
        <v>45</v>
      </c>
      <c r="T121" s="49"/>
      <c r="U121" s="49" t="s">
        <v>45</v>
      </c>
      <c r="V121" s="49"/>
      <c r="W121" s="49" t="s">
        <v>45</v>
      </c>
      <c r="X121" s="49"/>
      <c r="Y121" s="49" t="s">
        <v>45</v>
      </c>
      <c r="Z121" s="49"/>
      <c r="AA121" s="49" t="s">
        <v>45</v>
      </c>
      <c r="AB121" s="49"/>
      <c r="AC121" s="49" t="s">
        <v>45</v>
      </c>
      <c r="AD121" s="61"/>
      <c r="AE121" s="34">
        <f t="shared" si="2"/>
        <v>12</v>
      </c>
      <c r="AF121" s="34"/>
      <c r="AG121" s="35">
        <f t="shared" si="3"/>
        <v>0</v>
      </c>
    </row>
    <row r="122" spans="1:33" ht="15.75" x14ac:dyDescent="0.2">
      <c r="A122" s="69"/>
      <c r="B122" s="69"/>
      <c r="C122" s="101" t="s">
        <v>37</v>
      </c>
      <c r="D122" s="70"/>
      <c r="E122" s="70"/>
      <c r="F122" s="70"/>
      <c r="G122" s="71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82"/>
      <c r="AD122" s="40"/>
      <c r="AE122" s="29"/>
      <c r="AF122" s="29"/>
      <c r="AG122" s="29"/>
    </row>
    <row r="123" spans="1:33" ht="38.25" x14ac:dyDescent="0.2">
      <c r="A123" s="59"/>
      <c r="B123" s="59"/>
      <c r="C123" s="78" t="s">
        <v>90</v>
      </c>
      <c r="D123" s="47" t="s">
        <v>106</v>
      </c>
      <c r="E123" s="60" t="s">
        <v>250</v>
      </c>
      <c r="F123" s="47" t="s">
        <v>118</v>
      </c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 t="s">
        <v>45</v>
      </c>
      <c r="T123" s="49"/>
      <c r="U123" s="49"/>
      <c r="V123" s="49"/>
      <c r="W123" s="49"/>
      <c r="X123" s="49"/>
      <c r="Y123" s="49"/>
      <c r="Z123" s="63"/>
      <c r="AA123" s="45"/>
      <c r="AB123" s="125"/>
      <c r="AC123" s="86"/>
      <c r="AD123" s="61"/>
      <c r="AE123" s="34">
        <f t="shared" si="2"/>
        <v>1</v>
      </c>
      <c r="AF123" s="34"/>
      <c r="AG123" s="35">
        <f t="shared" si="3"/>
        <v>0</v>
      </c>
    </row>
    <row r="124" spans="1:33" ht="38.25" x14ac:dyDescent="0.2">
      <c r="A124" s="59"/>
      <c r="B124" s="59"/>
      <c r="C124" s="78" t="s">
        <v>114</v>
      </c>
      <c r="D124" s="47" t="s">
        <v>99</v>
      </c>
      <c r="E124" s="60" t="s">
        <v>250</v>
      </c>
      <c r="F124" s="47" t="s">
        <v>117</v>
      </c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 t="s">
        <v>45</v>
      </c>
      <c r="V124" s="49"/>
      <c r="W124" s="49"/>
      <c r="X124" s="49"/>
      <c r="Y124" s="49"/>
      <c r="Z124" s="49"/>
      <c r="AA124" s="49"/>
      <c r="AB124" s="49"/>
      <c r="AC124" s="49"/>
      <c r="AD124" s="63"/>
      <c r="AE124" s="34">
        <f t="shared" si="2"/>
        <v>1</v>
      </c>
      <c r="AF124" s="34"/>
      <c r="AG124" s="35">
        <f t="shared" si="3"/>
        <v>0</v>
      </c>
    </row>
    <row r="125" spans="1:33" ht="15.75" x14ac:dyDescent="0.2">
      <c r="A125" s="68"/>
      <c r="B125" s="69"/>
      <c r="C125" s="101" t="s">
        <v>97</v>
      </c>
      <c r="D125" s="70"/>
      <c r="E125" s="70"/>
      <c r="F125" s="70"/>
      <c r="G125" s="71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82"/>
      <c r="AE125" s="167"/>
      <c r="AF125" s="29"/>
      <c r="AG125" s="29"/>
    </row>
    <row r="126" spans="1:33" ht="76.5" x14ac:dyDescent="0.2">
      <c r="A126" s="59"/>
      <c r="B126" s="59"/>
      <c r="C126" s="110" t="s">
        <v>179</v>
      </c>
      <c r="D126" s="47" t="s">
        <v>106</v>
      </c>
      <c r="E126" s="48" t="s">
        <v>204</v>
      </c>
      <c r="F126" s="47" t="s">
        <v>118</v>
      </c>
      <c r="G126" s="49"/>
      <c r="H126" s="49"/>
      <c r="I126" s="49"/>
      <c r="J126" s="49"/>
      <c r="K126" s="49"/>
      <c r="L126" s="49"/>
      <c r="M126" s="49" t="s">
        <v>45</v>
      </c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5"/>
      <c r="AB126" s="45"/>
      <c r="AC126" s="49"/>
      <c r="AD126" s="53"/>
      <c r="AE126" s="34">
        <f>COUNTIF(G126:AD126,"P")</f>
        <v>1</v>
      </c>
      <c r="AF126" s="34"/>
      <c r="AG126" s="35">
        <f>+AF126/AE126</f>
        <v>0</v>
      </c>
    </row>
    <row r="127" spans="1:33" ht="76.5" x14ac:dyDescent="0.2">
      <c r="A127" s="59"/>
      <c r="B127" s="59"/>
      <c r="C127" s="110" t="s">
        <v>205</v>
      </c>
      <c r="D127" s="47" t="s">
        <v>99</v>
      </c>
      <c r="E127" s="48" t="s">
        <v>204</v>
      </c>
      <c r="F127" s="47" t="s">
        <v>117</v>
      </c>
      <c r="G127" s="49"/>
      <c r="H127" s="49"/>
      <c r="I127" s="49" t="s">
        <v>45</v>
      </c>
      <c r="J127" s="49"/>
      <c r="K127" s="49" t="s">
        <v>45</v>
      </c>
      <c r="L127" s="49"/>
      <c r="M127" s="49" t="s">
        <v>45</v>
      </c>
      <c r="N127" s="49"/>
      <c r="O127" s="49" t="s">
        <v>45</v>
      </c>
      <c r="P127" s="49"/>
      <c r="Q127" s="49" t="s">
        <v>45</v>
      </c>
      <c r="R127" s="49"/>
      <c r="S127" s="49" t="s">
        <v>45</v>
      </c>
      <c r="T127" s="49"/>
      <c r="U127" s="49" t="s">
        <v>45</v>
      </c>
      <c r="V127" s="49"/>
      <c r="W127" s="49" t="s">
        <v>45</v>
      </c>
      <c r="X127" s="49"/>
      <c r="Y127" s="49" t="s">
        <v>45</v>
      </c>
      <c r="Z127" s="49"/>
      <c r="AA127" s="49"/>
      <c r="AB127" s="45"/>
      <c r="AC127" s="49"/>
      <c r="AD127" s="49"/>
      <c r="AE127" s="34">
        <f>COUNTIF(G127:AD127,"P")</f>
        <v>9</v>
      </c>
      <c r="AF127" s="34"/>
      <c r="AG127" s="35">
        <f>+AF127/AE127</f>
        <v>0</v>
      </c>
    </row>
    <row r="128" spans="1:33" ht="15.75" x14ac:dyDescent="0.2">
      <c r="A128" s="68"/>
      <c r="B128" s="69"/>
      <c r="C128" s="101" t="s">
        <v>38</v>
      </c>
      <c r="D128" s="70"/>
      <c r="E128" s="70"/>
      <c r="F128" s="70"/>
      <c r="G128" s="71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82"/>
      <c r="AD128" s="40"/>
      <c r="AE128" s="29"/>
      <c r="AF128" s="29"/>
      <c r="AG128" s="29"/>
    </row>
    <row r="129" spans="1:33" ht="97.5" customHeight="1" x14ac:dyDescent="0.2">
      <c r="A129" s="30"/>
      <c r="B129" s="59"/>
      <c r="C129" s="87" t="s">
        <v>91</v>
      </c>
      <c r="D129" s="47" t="s">
        <v>106</v>
      </c>
      <c r="E129" s="88" t="s">
        <v>206</v>
      </c>
      <c r="F129" s="47" t="s">
        <v>118</v>
      </c>
      <c r="G129" s="49"/>
      <c r="H129" s="49"/>
      <c r="I129" s="49"/>
      <c r="J129" s="49"/>
      <c r="K129" s="49" t="s">
        <v>45</v>
      </c>
      <c r="L129" s="49"/>
      <c r="M129" s="49"/>
      <c r="N129" s="49"/>
      <c r="O129" s="58"/>
      <c r="P129" s="58"/>
      <c r="Q129" s="58"/>
      <c r="R129" s="58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50"/>
      <c r="AE129" s="34">
        <f>COUNTIF(G129:AD129,"P")</f>
        <v>1</v>
      </c>
      <c r="AF129" s="34"/>
      <c r="AG129" s="35">
        <f>+AF129/AE129</f>
        <v>0</v>
      </c>
    </row>
    <row r="130" spans="1:33" ht="58.5" customHeight="1" x14ac:dyDescent="0.2">
      <c r="A130" s="30"/>
      <c r="B130" s="59"/>
      <c r="C130" s="87" t="s">
        <v>92</v>
      </c>
      <c r="D130" s="47" t="s">
        <v>263</v>
      </c>
      <c r="E130" s="88" t="s">
        <v>264</v>
      </c>
      <c r="F130" s="47" t="s">
        <v>118</v>
      </c>
      <c r="G130" s="49"/>
      <c r="H130" s="49"/>
      <c r="I130" s="49"/>
      <c r="J130" s="49"/>
      <c r="K130" s="49" t="s">
        <v>45</v>
      </c>
      <c r="L130" s="49"/>
      <c r="M130" s="49"/>
      <c r="N130" s="49"/>
      <c r="O130" s="58"/>
      <c r="P130" s="58"/>
      <c r="Q130" s="58"/>
      <c r="R130" s="58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50"/>
      <c r="AE130" s="34">
        <f>COUNTIF(G130:AD130,"P")</f>
        <v>1</v>
      </c>
      <c r="AF130" s="34"/>
      <c r="AG130" s="35">
        <f>+AF130/AE130</f>
        <v>0</v>
      </c>
    </row>
    <row r="131" spans="1:33" ht="51" x14ac:dyDescent="0.2">
      <c r="A131" s="30"/>
      <c r="B131" s="59"/>
      <c r="C131" s="88" t="s">
        <v>187</v>
      </c>
      <c r="D131" s="47" t="s">
        <v>263</v>
      </c>
      <c r="E131" s="88" t="s">
        <v>207</v>
      </c>
      <c r="F131" s="47" t="s">
        <v>118</v>
      </c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 t="s">
        <v>45</v>
      </c>
      <c r="Z131" s="49"/>
      <c r="AA131" s="49"/>
      <c r="AB131" s="49"/>
      <c r="AC131" s="49"/>
      <c r="AD131" s="49"/>
      <c r="AE131" s="34">
        <f>COUNTIF(G131:AD131,"P")</f>
        <v>1</v>
      </c>
      <c r="AF131" s="34"/>
      <c r="AG131" s="35">
        <f>+AF131/AE131</f>
        <v>0</v>
      </c>
    </row>
    <row r="132" spans="1:33" ht="31.5" customHeight="1" x14ac:dyDescent="0.2">
      <c r="A132" s="89"/>
      <c r="B132" s="90"/>
      <c r="C132" s="155" t="s">
        <v>182</v>
      </c>
      <c r="D132" s="157"/>
      <c r="E132" s="158"/>
      <c r="F132" s="159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  <c r="AA132" s="160"/>
      <c r="AB132" s="160"/>
      <c r="AC132" s="160"/>
      <c r="AD132" s="161"/>
      <c r="AE132" s="148"/>
      <c r="AF132" s="148"/>
      <c r="AG132" s="149"/>
    </row>
    <row r="133" spans="1:33" ht="51" x14ac:dyDescent="0.2">
      <c r="A133" s="89"/>
      <c r="B133" s="90"/>
      <c r="C133" s="88" t="s">
        <v>188</v>
      </c>
      <c r="D133" s="88" t="s">
        <v>265</v>
      </c>
      <c r="E133" s="88" t="s">
        <v>193</v>
      </c>
      <c r="F133" s="88" t="s">
        <v>265</v>
      </c>
      <c r="G133" s="49" t="s">
        <v>45</v>
      </c>
      <c r="H133" s="49"/>
      <c r="I133" s="49" t="s">
        <v>45</v>
      </c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34">
        <v>1</v>
      </c>
      <c r="AF133" s="34"/>
      <c r="AG133" s="35">
        <f>+AF133/AE133</f>
        <v>0</v>
      </c>
    </row>
    <row r="134" spans="1:33" ht="51" x14ac:dyDescent="0.2">
      <c r="A134" s="89"/>
      <c r="B134" s="90"/>
      <c r="C134" s="88" t="s">
        <v>189</v>
      </c>
      <c r="D134" s="88" t="s">
        <v>265</v>
      </c>
      <c r="E134" s="88" t="s">
        <v>193</v>
      </c>
      <c r="F134" s="88" t="s">
        <v>265</v>
      </c>
      <c r="G134" s="49" t="s">
        <v>45</v>
      </c>
      <c r="H134" s="49"/>
      <c r="I134" s="49" t="s">
        <v>45</v>
      </c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34">
        <f>COUNTIF(G134:AD134,"P")</f>
        <v>2</v>
      </c>
      <c r="AF134" s="34"/>
      <c r="AG134" s="35">
        <f>+AF134/AE134</f>
        <v>0</v>
      </c>
    </row>
    <row r="135" spans="1:33" ht="51" x14ac:dyDescent="0.2">
      <c r="A135" s="89"/>
      <c r="B135" s="90"/>
      <c r="C135" s="88" t="s">
        <v>190</v>
      </c>
      <c r="D135" s="88" t="s">
        <v>265</v>
      </c>
      <c r="E135" s="88" t="s">
        <v>193</v>
      </c>
      <c r="F135" s="88" t="s">
        <v>265</v>
      </c>
      <c r="G135" s="49" t="s">
        <v>45</v>
      </c>
      <c r="H135" s="49"/>
      <c r="I135" s="49" t="s">
        <v>45</v>
      </c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34">
        <f>COUNTIF(G135:AD135,"P")</f>
        <v>2</v>
      </c>
      <c r="AF135" s="34"/>
      <c r="AG135" s="35">
        <f>+AF135/AE135</f>
        <v>0</v>
      </c>
    </row>
    <row r="136" spans="1:33" ht="51" x14ac:dyDescent="0.2">
      <c r="A136" s="89"/>
      <c r="B136" s="90"/>
      <c r="C136" s="88" t="s">
        <v>191</v>
      </c>
      <c r="D136" s="88" t="s">
        <v>265</v>
      </c>
      <c r="E136" s="88" t="s">
        <v>193</v>
      </c>
      <c r="F136" s="88" t="s">
        <v>265</v>
      </c>
      <c r="G136" s="49"/>
      <c r="H136" s="49"/>
      <c r="I136" s="49"/>
      <c r="J136" s="49"/>
      <c r="K136" s="49" t="s">
        <v>45</v>
      </c>
      <c r="L136" s="49"/>
      <c r="M136" s="49" t="s">
        <v>45</v>
      </c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34">
        <f>COUNTIF(G136:AD136,"P")</f>
        <v>2</v>
      </c>
      <c r="AF136" s="34"/>
      <c r="AG136" s="35">
        <f>+AF136/AE136</f>
        <v>0</v>
      </c>
    </row>
    <row r="137" spans="1:33" ht="51" x14ac:dyDescent="0.2">
      <c r="A137" s="89"/>
      <c r="B137" s="90"/>
      <c r="C137" s="88" t="s">
        <v>192</v>
      </c>
      <c r="D137" s="88" t="s">
        <v>265</v>
      </c>
      <c r="E137" s="88" t="s">
        <v>193</v>
      </c>
      <c r="F137" s="88" t="s">
        <v>265</v>
      </c>
      <c r="G137" s="49"/>
      <c r="H137" s="49"/>
      <c r="I137" s="49"/>
      <c r="J137" s="49"/>
      <c r="K137" s="49" t="s">
        <v>45</v>
      </c>
      <c r="L137" s="49"/>
      <c r="M137" s="49" t="s">
        <v>45</v>
      </c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34">
        <f>COUNTIF(G137:AD137,"P")</f>
        <v>2</v>
      </c>
      <c r="AF137" s="34"/>
      <c r="AG137" s="35">
        <f>+AF137/AE137</f>
        <v>0</v>
      </c>
    </row>
    <row r="138" spans="1:33" ht="31.5" customHeight="1" x14ac:dyDescent="0.2">
      <c r="A138" s="89"/>
      <c r="B138" s="90"/>
      <c r="C138" s="156" t="s">
        <v>183</v>
      </c>
      <c r="D138" s="145"/>
      <c r="E138" s="144"/>
      <c r="F138" s="145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146"/>
      <c r="AE138" s="148"/>
      <c r="AF138" s="148"/>
      <c r="AG138" s="149"/>
    </row>
    <row r="139" spans="1:33" s="152" customFormat="1" ht="31.5" customHeight="1" x14ac:dyDescent="0.2">
      <c r="A139" s="150"/>
      <c r="B139" s="151"/>
      <c r="C139" s="162" t="s">
        <v>184</v>
      </c>
      <c r="D139" s="139"/>
      <c r="E139" s="141"/>
      <c r="F139" s="139"/>
      <c r="G139" s="49" t="s">
        <v>45</v>
      </c>
      <c r="H139" s="140"/>
      <c r="I139" s="49" t="s">
        <v>45</v>
      </c>
      <c r="J139" s="140"/>
      <c r="K139" s="49" t="s">
        <v>45</v>
      </c>
      <c r="L139" s="140"/>
      <c r="M139" s="49" t="s">
        <v>45</v>
      </c>
      <c r="N139" s="140"/>
      <c r="O139" s="49" t="s">
        <v>45</v>
      </c>
      <c r="P139" s="140"/>
      <c r="Q139" s="49" t="s">
        <v>45</v>
      </c>
      <c r="R139" s="140"/>
      <c r="S139" s="49" t="s">
        <v>45</v>
      </c>
      <c r="T139" s="140"/>
      <c r="U139" s="49" t="s">
        <v>45</v>
      </c>
      <c r="V139" s="140"/>
      <c r="W139" s="49" t="s">
        <v>45</v>
      </c>
      <c r="X139" s="140"/>
      <c r="Y139" s="49" t="s">
        <v>45</v>
      </c>
      <c r="Z139" s="140"/>
      <c r="AA139" s="49" t="s">
        <v>45</v>
      </c>
      <c r="AB139" s="140"/>
      <c r="AC139" s="49" t="s">
        <v>45</v>
      </c>
      <c r="AD139" s="140"/>
      <c r="AE139" s="169">
        <v>12</v>
      </c>
      <c r="AF139" s="169"/>
      <c r="AG139" s="35">
        <f>+AF139/AE139</f>
        <v>0</v>
      </c>
    </row>
    <row r="140" spans="1:33" x14ac:dyDescent="0.2">
      <c r="A140" s="89"/>
      <c r="B140" s="90"/>
      <c r="C140" s="1"/>
      <c r="F140" s="1"/>
      <c r="G140" s="1"/>
      <c r="H140" s="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147">
        <f>SUM(AE8:AE139)</f>
        <v>449</v>
      </c>
      <c r="AF140" s="147">
        <f>SUM(AF7:AF139)</f>
        <v>0</v>
      </c>
      <c r="AG140" s="138">
        <f>+AF140/AE140</f>
        <v>0</v>
      </c>
    </row>
    <row r="141" spans="1:33" ht="38.25" customHeight="1" x14ac:dyDescent="0.2">
      <c r="A141" s="89"/>
      <c r="C141" s="1"/>
      <c r="D141" s="178"/>
      <c r="AE141" s="1"/>
      <c r="AF141" s="1"/>
      <c r="AG141" s="1"/>
    </row>
    <row r="142" spans="1:33" ht="31.5" x14ac:dyDescent="0.2">
      <c r="C142" s="92" t="s">
        <v>53</v>
      </c>
      <c r="D142" s="170">
        <f>D144/D143</f>
        <v>0</v>
      </c>
      <c r="F142" s="134" t="s">
        <v>54</v>
      </c>
      <c r="G142" s="23" t="s">
        <v>4</v>
      </c>
      <c r="H142" s="23" t="s">
        <v>5</v>
      </c>
      <c r="I142" s="23" t="s">
        <v>6</v>
      </c>
      <c r="J142" s="23" t="s">
        <v>7</v>
      </c>
      <c r="K142" s="23" t="s">
        <v>8</v>
      </c>
      <c r="L142" s="23" t="s">
        <v>9</v>
      </c>
      <c r="M142" s="23" t="s">
        <v>10</v>
      </c>
      <c r="N142" s="23" t="s">
        <v>134</v>
      </c>
      <c r="O142" s="23" t="s">
        <v>11</v>
      </c>
      <c r="P142" s="23" t="s">
        <v>12</v>
      </c>
      <c r="Q142" s="23" t="s">
        <v>13</v>
      </c>
      <c r="R142" s="23" t="s">
        <v>14</v>
      </c>
      <c r="S142" s="136" t="s">
        <v>185</v>
      </c>
      <c r="AE142" s="1"/>
      <c r="AF142" s="1"/>
      <c r="AG142" s="1"/>
    </row>
    <row r="143" spans="1:33" ht="28.5" customHeight="1" x14ac:dyDescent="0.2">
      <c r="C143" s="94" t="s">
        <v>49</v>
      </c>
      <c r="D143" s="96">
        <f>AE140</f>
        <v>449</v>
      </c>
      <c r="F143" s="135" t="s">
        <v>49</v>
      </c>
      <c r="G143" s="95">
        <f>COUNTIF(G8:G139,"P")</f>
        <v>37</v>
      </c>
      <c r="H143" s="57">
        <f>COUNTIF(I8:I139,"P")</f>
        <v>40</v>
      </c>
      <c r="I143" s="57">
        <f>COUNTIF(K8:K139,"P")</f>
        <v>48</v>
      </c>
      <c r="J143" s="57">
        <f>COUNTIF(M8:M139,"P")</f>
        <v>49</v>
      </c>
      <c r="K143" s="57">
        <f>COUNTIF(O8:O139,"P")</f>
        <v>39</v>
      </c>
      <c r="L143" s="57">
        <f>COUNTIF(Q8:Q139,"P")</f>
        <v>39</v>
      </c>
      <c r="M143" s="57">
        <f>COUNTIF(S8:S139,"P")</f>
        <v>31</v>
      </c>
      <c r="N143" s="57">
        <f>COUNTIF(U8:U139,"P")</f>
        <v>34</v>
      </c>
      <c r="O143" s="57">
        <f>COUNTIF(W8:W139,"P")</f>
        <v>43</v>
      </c>
      <c r="P143" s="57">
        <f>COUNTIF(Y8:Y139,"P")</f>
        <v>29</v>
      </c>
      <c r="Q143" s="57">
        <f>COUNTIF(AA8:AA139,"P")</f>
        <v>29</v>
      </c>
      <c r="R143" s="57">
        <f>COUNTIF(AC8:AC139,"P")</f>
        <v>31</v>
      </c>
      <c r="S143" s="57">
        <f>SUM(G143:R143)</f>
        <v>449</v>
      </c>
      <c r="AE143" s="1"/>
      <c r="AF143" s="1"/>
      <c r="AG143" s="1"/>
    </row>
    <row r="144" spans="1:33" x14ac:dyDescent="0.2">
      <c r="C144" s="94" t="s">
        <v>48</v>
      </c>
      <c r="D144" s="171">
        <f>AF140</f>
        <v>0</v>
      </c>
      <c r="F144" s="135" t="s">
        <v>48</v>
      </c>
      <c r="G144" s="95"/>
      <c r="H144" s="57">
        <f>COUNTIF(J8:J139,"E")</f>
        <v>0</v>
      </c>
      <c r="I144" s="57">
        <f>COUNTIF(L8:L139,"E")</f>
        <v>0</v>
      </c>
      <c r="J144" s="57">
        <f>COUNTIF(N8:N139,"E")</f>
        <v>0</v>
      </c>
      <c r="K144" s="57">
        <f>COUNTIF(P8:P139,"E")</f>
        <v>0</v>
      </c>
      <c r="L144" s="57">
        <f>COUNTIF(R8:R139,"E")</f>
        <v>0</v>
      </c>
      <c r="M144" s="57">
        <f>COUNTIF(T8:T139,"E")</f>
        <v>0</v>
      </c>
      <c r="N144" s="57">
        <f>COUNTIF(V8:V139,"E")</f>
        <v>0</v>
      </c>
      <c r="O144" s="57">
        <f>COUNTIF(X8:X139,"E")</f>
        <v>0</v>
      </c>
      <c r="P144" s="57">
        <f>COUNTIF(Z8:Z139,"E")</f>
        <v>0</v>
      </c>
      <c r="Q144" s="57">
        <f>COUNTIF(AB8:AB139,"E")</f>
        <v>0</v>
      </c>
      <c r="R144" s="57">
        <f>COUNTIF(AD8:AD139,"E")</f>
        <v>0</v>
      </c>
      <c r="S144" s="57">
        <f>SUM(G144:R144)</f>
        <v>0</v>
      </c>
      <c r="AE144" s="1"/>
      <c r="AF144" s="1"/>
      <c r="AG144" s="1"/>
    </row>
    <row r="145" spans="3:33" x14ac:dyDescent="0.2">
      <c r="C145" s="94" t="s">
        <v>51</v>
      </c>
      <c r="F145" s="134" t="s">
        <v>50</v>
      </c>
      <c r="G145" s="97">
        <f>G144/G143</f>
        <v>0</v>
      </c>
      <c r="H145" s="97">
        <f t="shared" ref="H145:S145" si="4">H144/H143</f>
        <v>0</v>
      </c>
      <c r="I145" s="97">
        <f t="shared" si="4"/>
        <v>0</v>
      </c>
      <c r="J145" s="97">
        <f t="shared" si="4"/>
        <v>0</v>
      </c>
      <c r="K145" s="97">
        <f t="shared" si="4"/>
        <v>0</v>
      </c>
      <c r="L145" s="97">
        <f t="shared" si="4"/>
        <v>0</v>
      </c>
      <c r="M145" s="97">
        <f t="shared" si="4"/>
        <v>0</v>
      </c>
      <c r="N145" s="97">
        <f t="shared" si="4"/>
        <v>0</v>
      </c>
      <c r="O145" s="97">
        <f t="shared" si="4"/>
        <v>0</v>
      </c>
      <c r="P145" s="97">
        <f t="shared" si="4"/>
        <v>0</v>
      </c>
      <c r="Q145" s="97">
        <f t="shared" si="4"/>
        <v>0</v>
      </c>
      <c r="R145" s="97">
        <f t="shared" si="4"/>
        <v>0</v>
      </c>
      <c r="S145" s="35">
        <f t="shared" si="4"/>
        <v>0</v>
      </c>
      <c r="AE145" s="1"/>
      <c r="AF145" s="1"/>
      <c r="AG145" s="1"/>
    </row>
    <row r="148" spans="3:33" x14ac:dyDescent="0.3">
      <c r="C148" s="175"/>
    </row>
    <row r="149" spans="3:33" x14ac:dyDescent="0.3">
      <c r="C149" s="175"/>
    </row>
    <row r="150" spans="3:33" x14ac:dyDescent="0.3">
      <c r="C150" s="176"/>
    </row>
    <row r="151" spans="3:33" x14ac:dyDescent="0.3">
      <c r="C151" s="177"/>
    </row>
    <row r="152" spans="3:33" x14ac:dyDescent="0.3">
      <c r="C152" s="173"/>
    </row>
    <row r="153" spans="3:33" x14ac:dyDescent="0.3">
      <c r="C153" s="173"/>
    </row>
    <row r="154" spans="3:33" x14ac:dyDescent="0.3">
      <c r="C154" s="177"/>
    </row>
    <row r="155" spans="3:33" x14ac:dyDescent="0.3">
      <c r="C155" s="174" t="s">
        <v>230</v>
      </c>
    </row>
    <row r="156" spans="3:33" x14ac:dyDescent="0.3">
      <c r="C156" s="172"/>
    </row>
    <row r="157" spans="3:33" x14ac:dyDescent="0.3">
      <c r="C157" s="176"/>
    </row>
    <row r="158" spans="3:33" x14ac:dyDescent="0.3">
      <c r="C158" s="173"/>
    </row>
    <row r="159" spans="3:33" x14ac:dyDescent="0.3">
      <c r="C159" s="173"/>
    </row>
    <row r="160" spans="3:33" x14ac:dyDescent="0.3">
      <c r="C160" s="174" t="s">
        <v>231</v>
      </c>
    </row>
    <row r="164" spans="25:26" x14ac:dyDescent="0.3">
      <c r="Y164" s="98"/>
      <c r="Z164" s="124"/>
    </row>
  </sheetData>
  <autoFilter ref="A6:IG6"/>
  <mergeCells count="15">
    <mergeCell ref="A1:AD1"/>
    <mergeCell ref="AC5:AD5"/>
    <mergeCell ref="AA5:AB5"/>
    <mergeCell ref="Y5:Z5"/>
    <mergeCell ref="K5:L5"/>
    <mergeCell ref="M5:N5"/>
    <mergeCell ref="W5:X5"/>
    <mergeCell ref="U5:V5"/>
    <mergeCell ref="A22:A23"/>
    <mergeCell ref="B22:B23"/>
    <mergeCell ref="O5:P5"/>
    <mergeCell ref="Q5:R5"/>
    <mergeCell ref="S5:T5"/>
    <mergeCell ref="G5:H5"/>
    <mergeCell ref="I5:J5"/>
  </mergeCells>
  <phoneticPr fontId="0" type="noConversion"/>
  <conditionalFormatting sqref="C61:C62 B25:B26 A14:B14 A77:B79 B65:B67 A20:B21 A7:B7 F7 A39:B39 A47:B49 B80 A80:A83 A60:B63 A108:B109 A38:C38 G39:AD39 G47:AD47 A12:E12 C20:E20 A34:C35 E38 A40:C46 C48:C49 B85:B86 C93 E93 C98:E99 B100:B103 A99:A103 C104:D107 A15:E18 E34:E36 E28 B69:B75 A65:A75 F12:F13 A50:C51 A85:A90 A92:B98 F95 D123 A116:B124 F123 D130:D131 D138:D139 F130:F131 F138:F139 A52:B57 C53:C57 A8:E10 C22:F24 E48:E51 E40:E46 E61:E62 A64:E64 C94:E95 A126:B128 C126:D127 F126:F127 D13:F13 C26:E27 C29:F32 D109:F118 C120:F121 E123:E124">
    <cfRule type="expression" dxfId="819" priority="1093" stopIfTrue="1">
      <formula>$C7=#REF!</formula>
    </cfRule>
    <cfRule type="expression" dxfId="818" priority="1094" stopIfTrue="1">
      <formula>$C7&lt;&gt;#REF!</formula>
    </cfRule>
  </conditionalFormatting>
  <conditionalFormatting sqref="C20:E20 C61 C99:E99 C65:E65 C128:E128 C40:C46 C70:E70 C73:D73 C71:C72 E71 C77:D77 C74:C76 C80:E80 C78:C79 C81:C83 E81 C87:D87 C86 E86 C91:D91 C93 E93 C101:C102 E101:E102 C106:D107 C143:C144 F26:F32 C66:C69 C50:F51 C85:E85 C88:C90 F95 C123:C124 C58:D58 C53:C57 D57 F57:F58 C8:E10 C22:F24 E40:E46 E61:E62 E66:E69 C84:D84 C94:E95 C126:C127 E126:E127 D12:D13 F12:F13 C27:E32 D109:F118 C120:F122 E123:E124">
    <cfRule type="expression" dxfId="817" priority="1095" stopIfTrue="1">
      <formula>$C8=#REF!</formula>
    </cfRule>
  </conditionalFormatting>
  <conditionalFormatting sqref="B27">
    <cfRule type="expression" dxfId="816" priority="1096" stopIfTrue="1">
      <formula>$C28=#REF!</formula>
    </cfRule>
    <cfRule type="expression" dxfId="815" priority="1097" stopIfTrue="1">
      <formula>$C28&lt;&gt;#REF!</formula>
    </cfRule>
  </conditionalFormatting>
  <conditionalFormatting sqref="B28">
    <cfRule type="expression" dxfId="814" priority="1098" stopIfTrue="1">
      <formula>$C27=#REF!</formula>
    </cfRule>
    <cfRule type="expression" dxfId="813" priority="1099" stopIfTrue="1">
      <formula>$C27&lt;&gt;#REF!</formula>
    </cfRule>
  </conditionalFormatting>
  <conditionalFormatting sqref="A113:B113">
    <cfRule type="expression" dxfId="812" priority="1105" stopIfTrue="1">
      <formula>$C118=#REF!</formula>
    </cfRule>
    <cfRule type="expression" dxfId="811" priority="1106" stopIfTrue="1">
      <formula>$C118&lt;&gt;#REF!</formula>
    </cfRule>
  </conditionalFormatting>
  <conditionalFormatting sqref="A115:B115">
    <cfRule type="expression" dxfId="810" priority="1107" stopIfTrue="1">
      <formula>$C122=#REF!</formula>
    </cfRule>
    <cfRule type="expression" dxfId="809" priority="1108" stopIfTrue="1">
      <formula>$C122&lt;&gt;#REF!</formula>
    </cfRule>
  </conditionalFormatting>
  <conditionalFormatting sqref="C145 F145 C128:E128 C119:E119 C108:E108 C100:E100 C96:E96 C92:E92 C63:E63 C52:E52 C60:D60 C39:E39 C25:E25 C21:E21 C7:E7 C14:E14 C97 E97 C103:E103 C101:C102 E101:E102 C109">
    <cfRule type="expression" dxfId="808" priority="1109" stopIfTrue="1">
      <formula>#REF!="Título"</formula>
    </cfRule>
  </conditionalFormatting>
  <conditionalFormatting sqref="B29 A131:A141 B131:B140">
    <cfRule type="expression" dxfId="807" priority="1110" stopIfTrue="1">
      <formula>#REF!=#REF!</formula>
    </cfRule>
    <cfRule type="expression" dxfId="806" priority="1111" stopIfTrue="1">
      <formula>#REF!&lt;&gt;#REF!</formula>
    </cfRule>
  </conditionalFormatting>
  <conditionalFormatting sqref="G145:S145">
    <cfRule type="cellIs" dxfId="805" priority="1113" stopIfTrue="1" operator="between">
      <formula>0</formula>
      <formula>0.3</formula>
    </cfRule>
    <cfRule type="cellIs" dxfId="804" priority="1114" stopIfTrue="1" operator="between">
      <formula>0.31</formula>
      <formula>0.6</formula>
    </cfRule>
    <cfRule type="cellIs" dxfId="803" priority="1115" stopIfTrue="1" operator="between">
      <formula>0.61</formula>
      <formula>1</formula>
    </cfRule>
  </conditionalFormatting>
  <conditionalFormatting sqref="A129:B130">
    <cfRule type="expression" dxfId="802" priority="1116" stopIfTrue="1">
      <formula>#REF!=#REF!</formula>
    </cfRule>
    <cfRule type="expression" dxfId="801" priority="1117" stopIfTrue="1">
      <formula>#REF!&lt;&gt;#REF!</formula>
    </cfRule>
  </conditionalFormatting>
  <conditionalFormatting sqref="A110:B110">
    <cfRule type="expression" dxfId="800" priority="1120" stopIfTrue="1">
      <formula>#REF!=#REF!</formula>
    </cfRule>
    <cfRule type="expression" dxfId="799" priority="1121" stopIfTrue="1">
      <formula>#REF!&lt;&gt;#REF!</formula>
    </cfRule>
  </conditionalFormatting>
  <conditionalFormatting sqref="B68 A25:A32">
    <cfRule type="expression" dxfId="798" priority="1122" stopIfTrue="1">
      <formula>#REF!=#REF!</formula>
    </cfRule>
    <cfRule type="expression" dxfId="797" priority="1123" stopIfTrue="1">
      <formula>#REF!&lt;&gt;#REF!</formula>
    </cfRule>
  </conditionalFormatting>
  <conditionalFormatting sqref="G7:AD7">
    <cfRule type="cellIs" dxfId="796" priority="1128" stopIfTrue="1" operator="equal">
      <formula>"P"</formula>
    </cfRule>
  </conditionalFormatting>
  <conditionalFormatting sqref="G14:AD14 G15:H15 P15:Q15 S15:AD15 G16:J16 G17:V17 AD18 G18:R18 G20:J20 T20 V20 R16:T16 AB16:AD16 V16:Y16 Y17:AD17 AD20 G27:R27 AB28:AD28 G68:J68 X68:Y68 AA68 AC68:AD68 G70:AD70 G80:AD80 G79:L79 G85:AD85 G92:AD92 G89:AC89 G119:U119 W119 Y119 AA119 AC119 AA123:AD123 AC124 G9:AD9 H8:AD8 P10:AD10 I10:N10 G12:H12 K12:AD12 K15:N15 L16:P16 V18:AA18 M20:P20 X20 Z20:AA20 G21:AD22 G23:L23 N23:R23 T23:AD23 U27:AD27 G28:Q28 G29:AD32 G42:H42 J42:AD42 X43:AD43 G43:V43 G48:L48 N48:AD48 H49:O49 R49:AD49 G50:AD50 Q51:AD51 G51:N51 G52:AD57 K61:AD61 G61:H61 G63:AD65 G62:J62 L62:AD62 L68:P68 R68:V68 G69:V69 X69:AD69 G78:AD78 G71:J72 J73 L71:AD72 L73 G74:L76 N73:N76 G77:N77 P73:AD76 P77 R77 T77:AD77 N79:T79 V79:AC79 I83:P83 G81:N81 G82:L82 N82 P81:AD82 R83:V83 X83:AD83 G86:H86 J86:N86 X86:AB86 AD86 P86:V86 H87 J87 L87:AD87 G88:H88 J88:AD88 H90 J90:L90 N90:P90 G91:P91 R90:V91 X90:AD91 I140:AD140 G93:V93 X93:AD93 G95:AD96 T94 V94:AD94 G94:R94 G100:AD100 G97:L97 N97:AD97 G98:H99 J98:J99 L98:L99 N98:N99 P98:P99 R98:AD98 R99 T99 V99 X99 Z99 AB99 AD99 G103:AD103 G101:H102 J101:AD102 G104:J106 G108:AD108 G107:N107 P107:AD107 L104:AD106 G120:AD122 G123:Y123 G124:AA124 G138:AD138 G24:AD25 G40:AD41 H139 J139 L139 N139 P139 R139 T139 V139 X139 Z139 AB139 AD139 G126:AD132 G44:AD46">
    <cfRule type="cellIs" dxfId="795" priority="1129" stopIfTrue="1" operator="equal">
      <formula>"P"</formula>
    </cfRule>
    <cfRule type="cellIs" dxfId="794" priority="1130" stopIfTrue="1" operator="equal">
      <formula>"E"</formula>
    </cfRule>
  </conditionalFormatting>
  <conditionalFormatting sqref="A19:B19">
    <cfRule type="expression" dxfId="793" priority="1088" stopIfTrue="1">
      <formula>$C19=#REF!</formula>
    </cfRule>
    <cfRule type="expression" dxfId="792" priority="1089" stopIfTrue="1">
      <formula>$C19&lt;&gt;#REF!</formula>
    </cfRule>
  </conditionalFormatting>
  <conditionalFormatting sqref="C19:E19">
    <cfRule type="expression" dxfId="791" priority="1090" stopIfTrue="1">
      <formula>#REF!="Título"</formula>
    </cfRule>
  </conditionalFormatting>
  <conditionalFormatting sqref="G19:AD19">
    <cfRule type="cellIs" dxfId="790" priority="1091" stopIfTrue="1" operator="equal">
      <formula>"P"</formula>
    </cfRule>
    <cfRule type="cellIs" dxfId="789" priority="1092" stopIfTrue="1" operator="equal">
      <formula>"E"</formula>
    </cfRule>
  </conditionalFormatting>
  <conditionalFormatting sqref="C15:E18">
    <cfRule type="expression" dxfId="788" priority="1085" stopIfTrue="1">
      <formula>$C15=#REF!</formula>
    </cfRule>
  </conditionalFormatting>
  <conditionalFormatting sqref="A11:B11">
    <cfRule type="expression" dxfId="787" priority="1078" stopIfTrue="1">
      <formula>$C11=#REF!</formula>
    </cfRule>
    <cfRule type="expression" dxfId="786" priority="1079" stopIfTrue="1">
      <formula>$C11&lt;&gt;#REF!</formula>
    </cfRule>
  </conditionalFormatting>
  <conditionalFormatting sqref="C11:E11">
    <cfRule type="expression" dxfId="785" priority="1080" stopIfTrue="1">
      <formula>#REF!="Título"</formula>
    </cfRule>
  </conditionalFormatting>
  <conditionalFormatting sqref="G11:AD11">
    <cfRule type="cellIs" dxfId="784" priority="1081" stopIfTrue="1" operator="equal">
      <formula>"P"</formula>
    </cfRule>
    <cfRule type="cellIs" dxfId="783" priority="1082" stopIfTrue="1" operator="equal">
      <formula>"E"</formula>
    </cfRule>
  </conditionalFormatting>
  <conditionalFormatting sqref="C12:E12">
    <cfRule type="expression" dxfId="782" priority="1075" stopIfTrue="1">
      <formula>$C12=#REF!</formula>
    </cfRule>
  </conditionalFormatting>
  <conditionalFormatting sqref="D12:D13">
    <cfRule type="expression" dxfId="781" priority="1070" stopIfTrue="1">
      <formula>$C12=#REF!</formula>
    </cfRule>
  </conditionalFormatting>
  <conditionalFormatting sqref="A13:B13">
    <cfRule type="expression" dxfId="780" priority="1063" stopIfTrue="1">
      <formula>$C13=#REF!</formula>
    </cfRule>
    <cfRule type="expression" dxfId="779" priority="1064" stopIfTrue="1">
      <formula>$C13&lt;&gt;#REF!</formula>
    </cfRule>
  </conditionalFormatting>
  <conditionalFormatting sqref="D13:E13">
    <cfRule type="expression" dxfId="778" priority="1065" stopIfTrue="1">
      <formula>$C13=#REF!</formula>
    </cfRule>
  </conditionalFormatting>
  <conditionalFormatting sqref="G13:J13 U13:AD13 O13:P13">
    <cfRule type="cellIs" dxfId="777" priority="1066" stopIfTrue="1" operator="equal">
      <formula>"P"</formula>
    </cfRule>
    <cfRule type="cellIs" dxfId="776" priority="1067" stopIfTrue="1" operator="equal">
      <formula>"E"</formula>
    </cfRule>
  </conditionalFormatting>
  <conditionalFormatting sqref="C13">
    <cfRule type="expression" dxfId="775" priority="1060" stopIfTrue="1">
      <formula>$C13=#REF!</formula>
    </cfRule>
    <cfRule type="expression" dxfId="774" priority="1061" stopIfTrue="1">
      <formula>$C13&lt;&gt;#REF!</formula>
    </cfRule>
  </conditionalFormatting>
  <conditionalFormatting sqref="C13">
    <cfRule type="expression" dxfId="773" priority="1062" stopIfTrue="1">
      <formula>$C13=#REF!</formula>
    </cfRule>
  </conditionalFormatting>
  <conditionalFormatting sqref="A37:B37 D37:E37 G37:AD37">
    <cfRule type="expression" dxfId="772" priority="1051" stopIfTrue="1">
      <formula>$C37=#REF!</formula>
    </cfRule>
    <cfRule type="expression" dxfId="771" priority="1052" stopIfTrue="1">
      <formula>$C37&lt;&gt;#REF!</formula>
    </cfRule>
  </conditionalFormatting>
  <conditionalFormatting sqref="C38 E38">
    <cfRule type="expression" dxfId="770" priority="1053" stopIfTrue="1">
      <formula>$C38=#REF!</formula>
    </cfRule>
  </conditionalFormatting>
  <conditionalFormatting sqref="C37">
    <cfRule type="expression" dxfId="769" priority="1054" stopIfTrue="1">
      <formula>#REF!="Título"</formula>
    </cfRule>
  </conditionalFormatting>
  <conditionalFormatting sqref="G38:AA38">
    <cfRule type="cellIs" dxfId="768" priority="1055" stopIfTrue="1" operator="equal">
      <formula>"P"</formula>
    </cfRule>
    <cfRule type="cellIs" dxfId="767" priority="1056" stopIfTrue="1" operator="equal">
      <formula>"E"</formula>
    </cfRule>
  </conditionalFormatting>
  <conditionalFormatting sqref="C48 E48">
    <cfRule type="expression" dxfId="766" priority="1047" stopIfTrue="1">
      <formula>$C48=#REF!</formula>
    </cfRule>
  </conditionalFormatting>
  <conditionalFormatting sqref="C47:E47">
    <cfRule type="expression" dxfId="765" priority="1048" stopIfTrue="1">
      <formula>#REF!="Título"</formula>
    </cfRule>
  </conditionalFormatting>
  <conditionalFormatting sqref="G84:P84 R84:AD84">
    <cfRule type="cellIs" dxfId="764" priority="1043" stopIfTrue="1" operator="equal">
      <formula>"P"</formula>
    </cfRule>
    <cfRule type="cellIs" dxfId="763" priority="1044" stopIfTrue="1" operator="equal">
      <formula>"E"</formula>
    </cfRule>
  </conditionalFormatting>
  <conditionalFormatting sqref="G58:AD58 H59:AD59">
    <cfRule type="cellIs" dxfId="762" priority="1038" stopIfTrue="1" operator="equal">
      <formula>"P"</formula>
    </cfRule>
    <cfRule type="cellIs" dxfId="761" priority="1039" stopIfTrue="1" operator="equal">
      <formula>"E"</formula>
    </cfRule>
  </conditionalFormatting>
  <conditionalFormatting sqref="A33:B33 A36:B36">
    <cfRule type="expression" dxfId="760" priority="1029" stopIfTrue="1">
      <formula>$C33=#REF!</formula>
    </cfRule>
    <cfRule type="expression" dxfId="759" priority="1030" stopIfTrue="1">
      <formula>$C33&lt;&gt;#REF!</formula>
    </cfRule>
  </conditionalFormatting>
  <conditionalFormatting sqref="C34:C35 E34:E36">
    <cfRule type="expression" dxfId="758" priority="1031" stopIfTrue="1">
      <formula>$C34=#REF!</formula>
    </cfRule>
  </conditionalFormatting>
  <conditionalFormatting sqref="C33:E33">
    <cfRule type="expression" dxfId="757" priority="1032" stopIfTrue="1">
      <formula>#REF!="Título"</formula>
    </cfRule>
  </conditionalFormatting>
  <conditionalFormatting sqref="G34:AD34 AC35:AD35 Y36:AC36 G35:AA35 G36:W36">
    <cfRule type="cellIs" dxfId="756" priority="1033" stopIfTrue="1" operator="equal">
      <formula>"P"</formula>
    </cfRule>
    <cfRule type="cellIs" dxfId="755" priority="1034" stopIfTrue="1" operator="equal">
      <formula>"E"</formula>
    </cfRule>
  </conditionalFormatting>
  <conditionalFormatting sqref="C36">
    <cfRule type="expression" dxfId="754" priority="1027" stopIfTrue="1">
      <formula>$C36=#REF!</formula>
    </cfRule>
    <cfRule type="expression" dxfId="753" priority="1028" stopIfTrue="1">
      <formula>$C36&lt;&gt;#REF!</formula>
    </cfRule>
  </conditionalFormatting>
  <conditionalFormatting sqref="A111:B112">
    <cfRule type="expression" dxfId="752" priority="1151" stopIfTrue="1">
      <formula>$C116=#REF!</formula>
    </cfRule>
    <cfRule type="expression" dxfId="751" priority="1152" stopIfTrue="1">
      <formula>$C116&lt;&gt;#REF!</formula>
    </cfRule>
  </conditionalFormatting>
  <conditionalFormatting sqref="A125:B125">
    <cfRule type="expression" dxfId="750" priority="1019" stopIfTrue="1">
      <formula>$C125=#REF!</formula>
    </cfRule>
    <cfRule type="expression" dxfId="749" priority="1020" stopIfTrue="1">
      <formula>$C125&lt;&gt;#REF!</formula>
    </cfRule>
  </conditionalFormatting>
  <conditionalFormatting sqref="C125:E125">
    <cfRule type="expression" dxfId="748" priority="1021" stopIfTrue="1">
      <formula>$C125=#REF!</formula>
    </cfRule>
  </conditionalFormatting>
  <conditionalFormatting sqref="C125:E125">
    <cfRule type="expression" dxfId="747" priority="1022" stopIfTrue="1">
      <formula>#REF!="Título"</formula>
    </cfRule>
  </conditionalFormatting>
  <conditionalFormatting sqref="G125:AD125">
    <cfRule type="cellIs" dxfId="746" priority="1023" stopIfTrue="1" operator="equal">
      <formula>"P"</formula>
    </cfRule>
    <cfRule type="cellIs" dxfId="745" priority="1024" stopIfTrue="1" operator="equal">
      <formula>"E"</formula>
    </cfRule>
  </conditionalFormatting>
  <conditionalFormatting sqref="C28:E28 D50:D51 F50:F51">
    <cfRule type="expression" dxfId="744" priority="1187" stopIfTrue="1">
      <formula>#REF!=#REF!</formula>
    </cfRule>
    <cfRule type="expression" dxfId="743" priority="1188" stopIfTrue="1">
      <formula>#REF!&lt;&gt;#REF!</formula>
    </cfRule>
  </conditionalFormatting>
  <conditionalFormatting sqref="G33:AD33">
    <cfRule type="expression" dxfId="742" priority="1017" stopIfTrue="1">
      <formula>$C33=#REF!</formula>
    </cfRule>
    <cfRule type="expression" dxfId="741" priority="1018" stopIfTrue="1">
      <formula>$C33&lt;&gt;#REF!</formula>
    </cfRule>
  </conditionalFormatting>
  <conditionalFormatting sqref="F37">
    <cfRule type="expression" dxfId="740" priority="850" stopIfTrue="1">
      <formula>$C37=#REF!</formula>
    </cfRule>
    <cfRule type="expression" dxfId="739" priority="851" stopIfTrue="1">
      <formula>$C37&lt;&gt;#REF!</formula>
    </cfRule>
  </conditionalFormatting>
  <conditionalFormatting sqref="E60">
    <cfRule type="expression" dxfId="738" priority="1012" stopIfTrue="1">
      <formula>#REF!="Título"</formula>
    </cfRule>
  </conditionalFormatting>
  <conditionalFormatting sqref="G60:AD60">
    <cfRule type="cellIs" dxfId="737" priority="1013" stopIfTrue="1" operator="equal">
      <formula>"P"</formula>
    </cfRule>
    <cfRule type="cellIs" dxfId="736" priority="1014" stopIfTrue="1" operator="equal">
      <formula>"E"</formula>
    </cfRule>
  </conditionalFormatting>
  <conditionalFormatting sqref="D15">
    <cfRule type="expression" dxfId="735" priority="1009" stopIfTrue="1">
      <formula>$C15=#REF!</formula>
    </cfRule>
  </conditionalFormatting>
  <conditionalFormatting sqref="D15">
    <cfRule type="expression" dxfId="734" priority="1008" stopIfTrue="1">
      <formula>$C15=#REF!</formula>
    </cfRule>
  </conditionalFormatting>
  <conditionalFormatting sqref="D15:D16">
    <cfRule type="expression" dxfId="733" priority="1007" stopIfTrue="1">
      <formula>$C15=#REF!</formula>
    </cfRule>
  </conditionalFormatting>
  <conditionalFormatting sqref="D17:D18">
    <cfRule type="expression" dxfId="732" priority="1006" stopIfTrue="1">
      <formula>$C17=#REF!</formula>
    </cfRule>
  </conditionalFormatting>
  <conditionalFormatting sqref="D17:D18">
    <cfRule type="expression" dxfId="731" priority="1005" stopIfTrue="1">
      <formula>$C17=#REF!</formula>
    </cfRule>
  </conditionalFormatting>
  <conditionalFormatting sqref="D17:D18">
    <cfRule type="expression" dxfId="730" priority="1004" stopIfTrue="1">
      <formula>$C17=#REF!</formula>
    </cfRule>
  </conditionalFormatting>
  <conditionalFormatting sqref="D20">
    <cfRule type="expression" dxfId="729" priority="1003" stopIfTrue="1">
      <formula>$C20=#REF!</formula>
    </cfRule>
  </conditionalFormatting>
  <conditionalFormatting sqref="D20">
    <cfRule type="expression" dxfId="728" priority="1002" stopIfTrue="1">
      <formula>$C20=#REF!</formula>
    </cfRule>
  </conditionalFormatting>
  <conditionalFormatting sqref="D29">
    <cfRule type="expression" dxfId="727" priority="999" stopIfTrue="1">
      <formula>$C29=#REF!</formula>
    </cfRule>
  </conditionalFormatting>
  <conditionalFormatting sqref="D29">
    <cfRule type="expression" dxfId="726" priority="998" stopIfTrue="1">
      <formula>$C29=#REF!</formula>
    </cfRule>
  </conditionalFormatting>
  <conditionalFormatting sqref="D34">
    <cfRule type="expression" dxfId="725" priority="995" stopIfTrue="1">
      <formula>$C34=#REF!</formula>
    </cfRule>
  </conditionalFormatting>
  <conditionalFormatting sqref="D34">
    <cfRule type="expression" dxfId="724" priority="996" stopIfTrue="1">
      <formula>#REF!=#REF!</formula>
    </cfRule>
    <cfRule type="expression" dxfId="723" priority="997" stopIfTrue="1">
      <formula>#REF!&lt;&gt;#REF!</formula>
    </cfRule>
  </conditionalFormatting>
  <conditionalFormatting sqref="D35">
    <cfRule type="expression" dxfId="722" priority="992" stopIfTrue="1">
      <formula>$C35=#REF!</formula>
    </cfRule>
  </conditionalFormatting>
  <conditionalFormatting sqref="D35">
    <cfRule type="expression" dxfId="721" priority="993" stopIfTrue="1">
      <formula>#REF!=#REF!</formula>
    </cfRule>
    <cfRule type="expression" dxfId="720" priority="994" stopIfTrue="1">
      <formula>#REF!&lt;&gt;#REF!</formula>
    </cfRule>
  </conditionalFormatting>
  <conditionalFormatting sqref="D36">
    <cfRule type="expression" dxfId="719" priority="989" stopIfTrue="1">
      <formula>$C36=#REF!</formula>
    </cfRule>
  </conditionalFormatting>
  <conditionalFormatting sqref="D36">
    <cfRule type="expression" dxfId="718" priority="990" stopIfTrue="1">
      <formula>#REF!=#REF!</formula>
    </cfRule>
    <cfRule type="expression" dxfId="717" priority="991" stopIfTrue="1">
      <formula>#REF!&lt;&gt;#REF!</formula>
    </cfRule>
  </conditionalFormatting>
  <conditionalFormatting sqref="D38">
    <cfRule type="expression" dxfId="716" priority="986" stopIfTrue="1">
      <formula>$C38=#REF!</formula>
    </cfRule>
  </conditionalFormatting>
  <conditionalFormatting sqref="D38">
    <cfRule type="expression" dxfId="715" priority="987" stopIfTrue="1">
      <formula>#REF!=#REF!</formula>
    </cfRule>
    <cfRule type="expression" dxfId="714" priority="988" stopIfTrue="1">
      <formula>#REF!&lt;&gt;#REF!</formula>
    </cfRule>
  </conditionalFormatting>
  <conditionalFormatting sqref="D42:D46">
    <cfRule type="expression" dxfId="713" priority="977" stopIfTrue="1">
      <formula>$C42=#REF!</formula>
    </cfRule>
  </conditionalFormatting>
  <conditionalFormatting sqref="D42:D46">
    <cfRule type="expression" dxfId="712" priority="978" stopIfTrue="1">
      <formula>#REF!=#REF!</formula>
    </cfRule>
    <cfRule type="expression" dxfId="711" priority="979" stopIfTrue="1">
      <formula>#REF!&lt;&gt;#REF!</formula>
    </cfRule>
  </conditionalFormatting>
  <conditionalFormatting sqref="D48">
    <cfRule type="expression" dxfId="710" priority="974" stopIfTrue="1">
      <formula>$C48=#REF!</formula>
    </cfRule>
  </conditionalFormatting>
  <conditionalFormatting sqref="D48">
    <cfRule type="expression" dxfId="709" priority="975" stopIfTrue="1">
      <formula>#REF!=#REF!</formula>
    </cfRule>
    <cfRule type="expression" dxfId="708" priority="976" stopIfTrue="1">
      <formula>#REF!&lt;&gt;#REF!</formula>
    </cfRule>
  </conditionalFormatting>
  <conditionalFormatting sqref="D49">
    <cfRule type="expression" dxfId="707" priority="971" stopIfTrue="1">
      <formula>$C49=#REF!</formula>
    </cfRule>
  </conditionalFormatting>
  <conditionalFormatting sqref="D49">
    <cfRule type="expression" dxfId="706" priority="972" stopIfTrue="1">
      <formula>#REF!=#REF!</formula>
    </cfRule>
    <cfRule type="expression" dxfId="705" priority="973" stopIfTrue="1">
      <formula>#REF!&lt;&gt;#REF!</formula>
    </cfRule>
  </conditionalFormatting>
  <conditionalFormatting sqref="D53">
    <cfRule type="expression" dxfId="704" priority="962" stopIfTrue="1">
      <formula>$C53=#REF!</formula>
    </cfRule>
  </conditionalFormatting>
  <conditionalFormatting sqref="D53">
    <cfRule type="expression" dxfId="703" priority="963" stopIfTrue="1">
      <formula>#REF!=#REF!</formula>
    </cfRule>
    <cfRule type="expression" dxfId="702" priority="964" stopIfTrue="1">
      <formula>#REF!&lt;&gt;#REF!</formula>
    </cfRule>
  </conditionalFormatting>
  <conditionalFormatting sqref="D54">
    <cfRule type="expression" dxfId="701" priority="959" stopIfTrue="1">
      <formula>$C54=#REF!</formula>
    </cfRule>
  </conditionalFormatting>
  <conditionalFormatting sqref="D54">
    <cfRule type="expression" dxfId="700" priority="960" stopIfTrue="1">
      <formula>#REF!=#REF!</formula>
    </cfRule>
    <cfRule type="expression" dxfId="699" priority="961" stopIfTrue="1">
      <formula>#REF!&lt;&gt;#REF!</formula>
    </cfRule>
  </conditionalFormatting>
  <conditionalFormatting sqref="D55">
    <cfRule type="expression" dxfId="698" priority="956" stopIfTrue="1">
      <formula>$C55=#REF!</formula>
    </cfRule>
  </conditionalFormatting>
  <conditionalFormatting sqref="D55">
    <cfRule type="expression" dxfId="697" priority="957" stopIfTrue="1">
      <formula>#REF!=#REF!</formula>
    </cfRule>
    <cfRule type="expression" dxfId="696" priority="958" stopIfTrue="1">
      <formula>#REF!&lt;&gt;#REF!</formula>
    </cfRule>
  </conditionalFormatting>
  <conditionalFormatting sqref="D56">
    <cfRule type="expression" dxfId="695" priority="953" stopIfTrue="1">
      <formula>$C56=#REF!</formula>
    </cfRule>
  </conditionalFormatting>
  <conditionalFormatting sqref="D56">
    <cfRule type="expression" dxfId="694" priority="954" stopIfTrue="1">
      <formula>#REF!=#REF!</formula>
    </cfRule>
    <cfRule type="expression" dxfId="693" priority="955" stopIfTrue="1">
      <formula>#REF!&lt;&gt;#REF!</formula>
    </cfRule>
  </conditionalFormatting>
  <conditionalFormatting sqref="D57">
    <cfRule type="expression" dxfId="692" priority="951" stopIfTrue="1">
      <formula>#REF!=#REF!</formula>
    </cfRule>
    <cfRule type="expression" dxfId="691" priority="952" stopIfTrue="1">
      <formula>#REF!&lt;&gt;#REF!</formula>
    </cfRule>
  </conditionalFormatting>
  <conditionalFormatting sqref="D81">
    <cfRule type="expression" dxfId="690" priority="911" stopIfTrue="1">
      <formula>$C81=#REF!</formula>
    </cfRule>
  </conditionalFormatting>
  <conditionalFormatting sqref="D81">
    <cfRule type="expression" dxfId="689" priority="912" stopIfTrue="1">
      <formula>#REF!=#REF!</formula>
    </cfRule>
    <cfRule type="expression" dxfId="688" priority="913" stopIfTrue="1">
      <formula>#REF!&lt;&gt;#REF!</formula>
    </cfRule>
  </conditionalFormatting>
  <conditionalFormatting sqref="D58:D59">
    <cfRule type="expression" dxfId="687" priority="945" stopIfTrue="1">
      <formula>#REF!=#REF!</formula>
    </cfRule>
    <cfRule type="expression" dxfId="686" priority="946" stopIfTrue="1">
      <formula>#REF!&lt;&gt;#REF!</formula>
    </cfRule>
  </conditionalFormatting>
  <conditionalFormatting sqref="D61:D62">
    <cfRule type="expression" dxfId="685" priority="941" stopIfTrue="1">
      <formula>$C61=#REF!</formula>
    </cfRule>
  </conditionalFormatting>
  <conditionalFormatting sqref="D61:D62">
    <cfRule type="expression" dxfId="684" priority="942" stopIfTrue="1">
      <formula>#REF!=#REF!</formula>
    </cfRule>
    <cfRule type="expression" dxfId="683" priority="943" stopIfTrue="1">
      <formula>#REF!&lt;&gt;#REF!</formula>
    </cfRule>
  </conditionalFormatting>
  <conditionalFormatting sqref="D66">
    <cfRule type="expression" dxfId="682" priority="938" stopIfTrue="1">
      <formula>$C66=#REF!</formula>
    </cfRule>
  </conditionalFormatting>
  <conditionalFormatting sqref="D66">
    <cfRule type="expression" dxfId="681" priority="939" stopIfTrue="1">
      <formula>#REF!=#REF!</formula>
    </cfRule>
    <cfRule type="expression" dxfId="680" priority="940" stopIfTrue="1">
      <formula>#REF!&lt;&gt;#REF!</formula>
    </cfRule>
  </conditionalFormatting>
  <conditionalFormatting sqref="D67:D68">
    <cfRule type="expression" dxfId="679" priority="935" stopIfTrue="1">
      <formula>$C67=#REF!</formula>
    </cfRule>
  </conditionalFormatting>
  <conditionalFormatting sqref="D67:D68">
    <cfRule type="expression" dxfId="678" priority="936" stopIfTrue="1">
      <formula>#REF!=#REF!</formula>
    </cfRule>
    <cfRule type="expression" dxfId="677" priority="937" stopIfTrue="1">
      <formula>#REF!&lt;&gt;#REF!</formula>
    </cfRule>
  </conditionalFormatting>
  <conditionalFormatting sqref="D69">
    <cfRule type="expression" dxfId="676" priority="932" stopIfTrue="1">
      <formula>$C69=#REF!</formula>
    </cfRule>
  </conditionalFormatting>
  <conditionalFormatting sqref="D69">
    <cfRule type="expression" dxfId="675" priority="933" stopIfTrue="1">
      <formula>#REF!=#REF!</formula>
    </cfRule>
    <cfRule type="expression" dxfId="674" priority="934" stopIfTrue="1">
      <formula>#REF!&lt;&gt;#REF!</formula>
    </cfRule>
  </conditionalFormatting>
  <conditionalFormatting sqref="D71:D72">
    <cfRule type="expression" dxfId="673" priority="923" stopIfTrue="1">
      <formula>$C71=#REF!</formula>
    </cfRule>
  </conditionalFormatting>
  <conditionalFormatting sqref="D71:D72">
    <cfRule type="expression" dxfId="672" priority="924" stopIfTrue="1">
      <formula>#REF!=#REF!</formula>
    </cfRule>
    <cfRule type="expression" dxfId="671" priority="925" stopIfTrue="1">
      <formula>#REF!&lt;&gt;#REF!</formula>
    </cfRule>
  </conditionalFormatting>
  <conditionalFormatting sqref="D74:D75">
    <cfRule type="expression" dxfId="670" priority="920" stopIfTrue="1">
      <formula>$C74=#REF!</formula>
    </cfRule>
  </conditionalFormatting>
  <conditionalFormatting sqref="D74:D75">
    <cfRule type="expression" dxfId="669" priority="921" stopIfTrue="1">
      <formula>#REF!=#REF!</formula>
    </cfRule>
    <cfRule type="expression" dxfId="668" priority="922" stopIfTrue="1">
      <formula>#REF!&lt;&gt;#REF!</formula>
    </cfRule>
  </conditionalFormatting>
  <conditionalFormatting sqref="D76">
    <cfRule type="expression" dxfId="667" priority="917" stopIfTrue="1">
      <formula>$C76=#REF!</formula>
    </cfRule>
  </conditionalFormatting>
  <conditionalFormatting sqref="D76">
    <cfRule type="expression" dxfId="666" priority="918" stopIfTrue="1">
      <formula>#REF!=#REF!</formula>
    </cfRule>
    <cfRule type="expression" dxfId="665" priority="919" stopIfTrue="1">
      <formula>#REF!&lt;&gt;#REF!</formula>
    </cfRule>
  </conditionalFormatting>
  <conditionalFormatting sqref="D78:D79">
    <cfRule type="expression" dxfId="664" priority="914" stopIfTrue="1">
      <formula>$C78=#REF!</formula>
    </cfRule>
  </conditionalFormatting>
  <conditionalFormatting sqref="D78:D79">
    <cfRule type="expression" dxfId="663" priority="915" stopIfTrue="1">
      <formula>#REF!=#REF!</formula>
    </cfRule>
    <cfRule type="expression" dxfId="662" priority="916" stopIfTrue="1">
      <formula>#REF!&lt;&gt;#REF!</formula>
    </cfRule>
  </conditionalFormatting>
  <conditionalFormatting sqref="D82:D83">
    <cfRule type="expression" dxfId="661" priority="908" stopIfTrue="1">
      <formula>$C82=#REF!</formula>
    </cfRule>
  </conditionalFormatting>
  <conditionalFormatting sqref="D82:D83">
    <cfRule type="expression" dxfId="660" priority="909" stopIfTrue="1">
      <formula>#REF!=#REF!</formula>
    </cfRule>
    <cfRule type="expression" dxfId="659" priority="910" stopIfTrue="1">
      <formula>#REF!&lt;&gt;#REF!</formula>
    </cfRule>
  </conditionalFormatting>
  <conditionalFormatting sqref="D84">
    <cfRule type="expression" dxfId="658" priority="906" stopIfTrue="1">
      <formula>#REF!=#REF!</formula>
    </cfRule>
    <cfRule type="expression" dxfId="657" priority="907" stopIfTrue="1">
      <formula>#REF!&lt;&gt;#REF!</formula>
    </cfRule>
  </conditionalFormatting>
  <conditionalFormatting sqref="D86">
    <cfRule type="expression" dxfId="656" priority="902" stopIfTrue="1">
      <formula>$C86=#REF!</formula>
    </cfRule>
  </conditionalFormatting>
  <conditionalFormatting sqref="D86">
    <cfRule type="expression" dxfId="655" priority="903" stopIfTrue="1">
      <formula>#REF!=#REF!</formula>
    </cfRule>
    <cfRule type="expression" dxfId="654" priority="904" stopIfTrue="1">
      <formula>#REF!&lt;&gt;#REF!</formula>
    </cfRule>
  </conditionalFormatting>
  <conditionalFormatting sqref="D88">
    <cfRule type="expression" dxfId="653" priority="899" stopIfTrue="1">
      <formula>$C88=#REF!</formula>
    </cfRule>
  </conditionalFormatting>
  <conditionalFormatting sqref="D88">
    <cfRule type="expression" dxfId="652" priority="900" stopIfTrue="1">
      <formula>#REF!=#REF!</formula>
    </cfRule>
    <cfRule type="expression" dxfId="651" priority="901" stopIfTrue="1">
      <formula>#REF!&lt;&gt;#REF!</formula>
    </cfRule>
  </conditionalFormatting>
  <conditionalFormatting sqref="D89">
    <cfRule type="expression" dxfId="650" priority="890" stopIfTrue="1">
      <formula>$C89=#REF!</formula>
    </cfRule>
  </conditionalFormatting>
  <conditionalFormatting sqref="D89">
    <cfRule type="expression" dxfId="649" priority="891" stopIfTrue="1">
      <formula>#REF!=#REF!</formula>
    </cfRule>
    <cfRule type="expression" dxfId="648" priority="892" stopIfTrue="1">
      <formula>#REF!&lt;&gt;#REF!</formula>
    </cfRule>
  </conditionalFormatting>
  <conditionalFormatting sqref="D90">
    <cfRule type="expression" dxfId="647" priority="887" stopIfTrue="1">
      <formula>$C90=#REF!</formula>
    </cfRule>
  </conditionalFormatting>
  <conditionalFormatting sqref="D90">
    <cfRule type="expression" dxfId="646" priority="888" stopIfTrue="1">
      <formula>#REF!=#REF!</formula>
    </cfRule>
    <cfRule type="expression" dxfId="645" priority="889" stopIfTrue="1">
      <formula>#REF!&lt;&gt;#REF!</formula>
    </cfRule>
  </conditionalFormatting>
  <conditionalFormatting sqref="D93">
    <cfRule type="expression" dxfId="644" priority="884" stopIfTrue="1">
      <formula>$C93=#REF!</formula>
    </cfRule>
  </conditionalFormatting>
  <conditionalFormatting sqref="D93">
    <cfRule type="expression" dxfId="643" priority="885" stopIfTrue="1">
      <formula>#REF!=#REF!</formula>
    </cfRule>
    <cfRule type="expression" dxfId="642" priority="886" stopIfTrue="1">
      <formula>#REF!&lt;&gt;#REF!</formula>
    </cfRule>
  </conditionalFormatting>
  <conditionalFormatting sqref="D97">
    <cfRule type="expression" dxfId="641" priority="881" stopIfTrue="1">
      <formula>$C97=#REF!</formula>
    </cfRule>
  </conditionalFormatting>
  <conditionalFormatting sqref="D97">
    <cfRule type="expression" dxfId="640" priority="882" stopIfTrue="1">
      <formula>#REF!=#REF!</formula>
    </cfRule>
    <cfRule type="expression" dxfId="639" priority="883" stopIfTrue="1">
      <formula>#REF!&lt;&gt;#REF!</formula>
    </cfRule>
  </conditionalFormatting>
  <conditionalFormatting sqref="D101:D102">
    <cfRule type="expression" dxfId="638" priority="879" stopIfTrue="1">
      <formula>$C101=#REF!</formula>
    </cfRule>
    <cfRule type="expression" dxfId="637" priority="880" stopIfTrue="1">
      <formula>$C101&lt;&gt;#REF!</formula>
    </cfRule>
  </conditionalFormatting>
  <conditionalFormatting sqref="D124">
    <cfRule type="expression" dxfId="636" priority="870" stopIfTrue="1">
      <formula>$C124=#REF!</formula>
    </cfRule>
    <cfRule type="expression" dxfId="635" priority="871" stopIfTrue="1">
      <formula>$C124&lt;&gt;#REF!</formula>
    </cfRule>
  </conditionalFormatting>
  <conditionalFormatting sqref="D129">
    <cfRule type="expression" dxfId="634" priority="868" stopIfTrue="1">
      <formula>$C129=#REF!</formula>
    </cfRule>
    <cfRule type="expression" dxfId="633" priority="869" stopIfTrue="1">
      <formula>$C129&lt;&gt;#REF!</formula>
    </cfRule>
  </conditionalFormatting>
  <conditionalFormatting sqref="F64 F8:F10 F20 F98:F99 F104:F107 F26:F27 F15:F18">
    <cfRule type="expression" dxfId="632" priority="858" stopIfTrue="1">
      <formula>$C8=#REF!</formula>
    </cfRule>
    <cfRule type="expression" dxfId="631" priority="859" stopIfTrue="1">
      <formula>$C8&lt;&gt;#REF!</formula>
    </cfRule>
  </conditionalFormatting>
  <conditionalFormatting sqref="F20 F99 F65 F128 F8:F10 F70 F73 F80 F85 F87 F91 F106:F107 F77">
    <cfRule type="expression" dxfId="630" priority="860" stopIfTrue="1">
      <formula>$C8=#REF!</formula>
    </cfRule>
  </conditionalFormatting>
  <conditionalFormatting sqref="F128 F119 F108 F100 F96 F92 F63 F52 F60 F39 F25 F21 F14 F103">
    <cfRule type="expression" dxfId="629" priority="861" stopIfTrue="1">
      <formula>#REF!="Título"</formula>
    </cfRule>
  </conditionalFormatting>
  <conditionalFormatting sqref="F19">
    <cfRule type="expression" dxfId="628" priority="857" stopIfTrue="1">
      <formula>#REF!="Título"</formula>
    </cfRule>
  </conditionalFormatting>
  <conditionalFormatting sqref="F15:F18">
    <cfRule type="expression" dxfId="627" priority="856" stopIfTrue="1">
      <formula>$C15=#REF!</formula>
    </cfRule>
  </conditionalFormatting>
  <conditionalFormatting sqref="F11">
    <cfRule type="expression" dxfId="626" priority="855" stopIfTrue="1">
      <formula>#REF!="Título"</formula>
    </cfRule>
  </conditionalFormatting>
  <conditionalFormatting sqref="F13">
    <cfRule type="expression" dxfId="625" priority="852" stopIfTrue="1">
      <formula>$C13=#REF!</formula>
    </cfRule>
  </conditionalFormatting>
  <conditionalFormatting sqref="F47">
    <cfRule type="expression" dxfId="624" priority="849" stopIfTrue="1">
      <formula>#REF!="Título"</formula>
    </cfRule>
  </conditionalFormatting>
  <conditionalFormatting sqref="F33">
    <cfRule type="expression" dxfId="623" priority="848" stopIfTrue="1">
      <formula>#REF!="Título"</formula>
    </cfRule>
  </conditionalFormatting>
  <conditionalFormatting sqref="F125">
    <cfRule type="expression" dxfId="622" priority="846" stopIfTrue="1">
      <formula>$C125=#REF!</formula>
    </cfRule>
  </conditionalFormatting>
  <conditionalFormatting sqref="F125">
    <cfRule type="expression" dxfId="621" priority="847" stopIfTrue="1">
      <formula>#REF!="Título"</formula>
    </cfRule>
  </conditionalFormatting>
  <conditionalFormatting sqref="F28">
    <cfRule type="expression" dxfId="620" priority="862" stopIfTrue="1">
      <formula>#REF!=#REF!</formula>
    </cfRule>
    <cfRule type="expression" dxfId="619" priority="863" stopIfTrue="1">
      <formula>#REF!&lt;&gt;#REF!</formula>
    </cfRule>
  </conditionalFormatting>
  <conditionalFormatting sqref="F15">
    <cfRule type="expression" dxfId="618" priority="845" stopIfTrue="1">
      <formula>$C15=#REF!</formula>
    </cfRule>
  </conditionalFormatting>
  <conditionalFormatting sqref="F15">
    <cfRule type="expression" dxfId="617" priority="844" stopIfTrue="1">
      <formula>$C15=#REF!</formula>
    </cfRule>
  </conditionalFormatting>
  <conditionalFormatting sqref="F15:F16">
    <cfRule type="expression" dxfId="616" priority="843" stopIfTrue="1">
      <formula>$C15=#REF!</formula>
    </cfRule>
  </conditionalFormatting>
  <conditionalFormatting sqref="F17:F18">
    <cfRule type="expression" dxfId="615" priority="842" stopIfTrue="1">
      <formula>$C17=#REF!</formula>
    </cfRule>
  </conditionalFormatting>
  <conditionalFormatting sqref="F17:F18">
    <cfRule type="expression" dxfId="614" priority="841" stopIfTrue="1">
      <formula>$C17=#REF!</formula>
    </cfRule>
  </conditionalFormatting>
  <conditionalFormatting sqref="F17:F18">
    <cfRule type="expression" dxfId="613" priority="840" stopIfTrue="1">
      <formula>$C17=#REF!</formula>
    </cfRule>
  </conditionalFormatting>
  <conditionalFormatting sqref="F20">
    <cfRule type="expression" dxfId="612" priority="839" stopIfTrue="1">
      <formula>$C20=#REF!</formula>
    </cfRule>
  </conditionalFormatting>
  <conditionalFormatting sqref="F20">
    <cfRule type="expression" dxfId="611" priority="838" stopIfTrue="1">
      <formula>$C20=#REF!</formula>
    </cfRule>
  </conditionalFormatting>
  <conditionalFormatting sqref="F29">
    <cfRule type="expression" dxfId="610" priority="835" stopIfTrue="1">
      <formula>$C29=#REF!</formula>
    </cfRule>
  </conditionalFormatting>
  <conditionalFormatting sqref="F29">
    <cfRule type="expression" dxfId="609" priority="834" stopIfTrue="1">
      <formula>$C29=#REF!</formula>
    </cfRule>
  </conditionalFormatting>
  <conditionalFormatting sqref="F34">
    <cfRule type="expression" dxfId="608" priority="831" stopIfTrue="1">
      <formula>$C34=#REF!</formula>
    </cfRule>
  </conditionalFormatting>
  <conditionalFormatting sqref="F34">
    <cfRule type="expression" dxfId="607" priority="832" stopIfTrue="1">
      <formula>#REF!=#REF!</formula>
    </cfRule>
    <cfRule type="expression" dxfId="606" priority="833" stopIfTrue="1">
      <formula>#REF!&lt;&gt;#REF!</formula>
    </cfRule>
  </conditionalFormatting>
  <conditionalFormatting sqref="F35">
    <cfRule type="expression" dxfId="605" priority="828" stopIfTrue="1">
      <formula>$C35=#REF!</formula>
    </cfRule>
  </conditionalFormatting>
  <conditionalFormatting sqref="F35">
    <cfRule type="expression" dxfId="604" priority="829" stopIfTrue="1">
      <formula>#REF!=#REF!</formula>
    </cfRule>
    <cfRule type="expression" dxfId="603" priority="830" stopIfTrue="1">
      <formula>#REF!&lt;&gt;#REF!</formula>
    </cfRule>
  </conditionalFormatting>
  <conditionalFormatting sqref="F36">
    <cfRule type="expression" dxfId="602" priority="825" stopIfTrue="1">
      <formula>$C36=#REF!</formula>
    </cfRule>
  </conditionalFormatting>
  <conditionalFormatting sqref="F36">
    <cfRule type="expression" dxfId="601" priority="826" stopIfTrue="1">
      <formula>#REF!=#REF!</formula>
    </cfRule>
    <cfRule type="expression" dxfId="600" priority="827" stopIfTrue="1">
      <formula>#REF!&lt;&gt;#REF!</formula>
    </cfRule>
  </conditionalFormatting>
  <conditionalFormatting sqref="F38">
    <cfRule type="expression" dxfId="599" priority="822" stopIfTrue="1">
      <formula>$C38=#REF!</formula>
    </cfRule>
  </conditionalFormatting>
  <conditionalFormatting sqref="F38">
    <cfRule type="expression" dxfId="598" priority="823" stopIfTrue="1">
      <formula>#REF!=#REF!</formula>
    </cfRule>
    <cfRule type="expression" dxfId="597" priority="824" stopIfTrue="1">
      <formula>#REF!&lt;&gt;#REF!</formula>
    </cfRule>
  </conditionalFormatting>
  <conditionalFormatting sqref="F40">
    <cfRule type="expression" dxfId="596" priority="819" stopIfTrue="1">
      <formula>$C40=#REF!</formula>
    </cfRule>
  </conditionalFormatting>
  <conditionalFormatting sqref="F40">
    <cfRule type="expression" dxfId="595" priority="820" stopIfTrue="1">
      <formula>#REF!=#REF!</formula>
    </cfRule>
    <cfRule type="expression" dxfId="594" priority="821" stopIfTrue="1">
      <formula>#REF!&lt;&gt;#REF!</formula>
    </cfRule>
  </conditionalFormatting>
  <conditionalFormatting sqref="F41">
    <cfRule type="expression" dxfId="593" priority="816" stopIfTrue="1">
      <formula>$C41=#REF!</formula>
    </cfRule>
  </conditionalFormatting>
  <conditionalFormatting sqref="F41">
    <cfRule type="expression" dxfId="592" priority="817" stopIfTrue="1">
      <formula>#REF!=#REF!</formula>
    </cfRule>
    <cfRule type="expression" dxfId="591" priority="818" stopIfTrue="1">
      <formula>#REF!&lt;&gt;#REF!</formula>
    </cfRule>
  </conditionalFormatting>
  <conditionalFormatting sqref="F42:F46">
    <cfRule type="expression" dxfId="590" priority="813" stopIfTrue="1">
      <formula>$C42=#REF!</formula>
    </cfRule>
  </conditionalFormatting>
  <conditionalFormatting sqref="F42:F46">
    <cfRule type="expression" dxfId="589" priority="814" stopIfTrue="1">
      <formula>#REF!=#REF!</formula>
    </cfRule>
    <cfRule type="expression" dxfId="588" priority="815" stopIfTrue="1">
      <formula>#REF!&lt;&gt;#REF!</formula>
    </cfRule>
  </conditionalFormatting>
  <conditionalFormatting sqref="F48">
    <cfRule type="expression" dxfId="587" priority="810" stopIfTrue="1">
      <formula>$C48=#REF!</formula>
    </cfRule>
  </conditionalFormatting>
  <conditionalFormatting sqref="F48">
    <cfRule type="expression" dxfId="586" priority="811" stopIfTrue="1">
      <formula>#REF!=#REF!</formula>
    </cfRule>
    <cfRule type="expression" dxfId="585" priority="812" stopIfTrue="1">
      <formula>#REF!&lt;&gt;#REF!</formula>
    </cfRule>
  </conditionalFormatting>
  <conditionalFormatting sqref="F49">
    <cfRule type="expression" dxfId="584" priority="807" stopIfTrue="1">
      <formula>$C49=#REF!</formula>
    </cfRule>
  </conditionalFormatting>
  <conditionalFormatting sqref="F49">
    <cfRule type="expression" dxfId="583" priority="808" stopIfTrue="1">
      <formula>#REF!=#REF!</formula>
    </cfRule>
    <cfRule type="expression" dxfId="582" priority="809" stopIfTrue="1">
      <formula>#REF!&lt;&gt;#REF!</formula>
    </cfRule>
  </conditionalFormatting>
  <conditionalFormatting sqref="F53">
    <cfRule type="expression" dxfId="581" priority="798" stopIfTrue="1">
      <formula>$C53=#REF!</formula>
    </cfRule>
  </conditionalFormatting>
  <conditionalFormatting sqref="F53">
    <cfRule type="expression" dxfId="580" priority="799" stopIfTrue="1">
      <formula>#REF!=#REF!</formula>
    </cfRule>
    <cfRule type="expression" dxfId="579" priority="800" stopIfTrue="1">
      <formula>#REF!&lt;&gt;#REF!</formula>
    </cfRule>
  </conditionalFormatting>
  <conditionalFormatting sqref="F54">
    <cfRule type="expression" dxfId="578" priority="795" stopIfTrue="1">
      <formula>$C54=#REF!</formula>
    </cfRule>
  </conditionalFormatting>
  <conditionalFormatting sqref="F54">
    <cfRule type="expression" dxfId="577" priority="796" stopIfTrue="1">
      <formula>#REF!=#REF!</formula>
    </cfRule>
    <cfRule type="expression" dxfId="576" priority="797" stopIfTrue="1">
      <formula>#REF!&lt;&gt;#REF!</formula>
    </cfRule>
  </conditionalFormatting>
  <conditionalFormatting sqref="F55">
    <cfRule type="expression" dxfId="575" priority="792" stopIfTrue="1">
      <formula>$C55=#REF!</formula>
    </cfRule>
  </conditionalFormatting>
  <conditionalFormatting sqref="F55">
    <cfRule type="expression" dxfId="574" priority="793" stopIfTrue="1">
      <formula>#REF!=#REF!</formula>
    </cfRule>
    <cfRule type="expression" dxfId="573" priority="794" stopIfTrue="1">
      <formula>#REF!&lt;&gt;#REF!</formula>
    </cfRule>
  </conditionalFormatting>
  <conditionalFormatting sqref="F56">
    <cfRule type="expression" dxfId="572" priority="789" stopIfTrue="1">
      <formula>$C56=#REF!</formula>
    </cfRule>
  </conditionalFormatting>
  <conditionalFormatting sqref="F56">
    <cfRule type="expression" dxfId="571" priority="790" stopIfTrue="1">
      <formula>#REF!=#REF!</formula>
    </cfRule>
    <cfRule type="expression" dxfId="570" priority="791" stopIfTrue="1">
      <formula>#REF!&lt;&gt;#REF!</formula>
    </cfRule>
  </conditionalFormatting>
  <conditionalFormatting sqref="F57">
    <cfRule type="expression" dxfId="569" priority="787" stopIfTrue="1">
      <formula>#REF!=#REF!</formula>
    </cfRule>
    <cfRule type="expression" dxfId="568" priority="788" stopIfTrue="1">
      <formula>#REF!&lt;&gt;#REF!</formula>
    </cfRule>
  </conditionalFormatting>
  <conditionalFormatting sqref="F58:F59">
    <cfRule type="expression" dxfId="567" priority="784" stopIfTrue="1">
      <formula>#REF!=#REF!</formula>
    </cfRule>
    <cfRule type="expression" dxfId="566" priority="785" stopIfTrue="1">
      <formula>#REF!&lt;&gt;#REF!</formula>
    </cfRule>
  </conditionalFormatting>
  <conditionalFormatting sqref="F61:F62">
    <cfRule type="expression" dxfId="565" priority="780" stopIfTrue="1">
      <formula>$C61=#REF!</formula>
    </cfRule>
  </conditionalFormatting>
  <conditionalFormatting sqref="F61:F62">
    <cfRule type="expression" dxfId="564" priority="781" stopIfTrue="1">
      <formula>#REF!=#REF!</formula>
    </cfRule>
    <cfRule type="expression" dxfId="563" priority="782" stopIfTrue="1">
      <formula>#REF!&lt;&gt;#REF!</formula>
    </cfRule>
  </conditionalFormatting>
  <conditionalFormatting sqref="F66">
    <cfRule type="expression" dxfId="562" priority="777" stopIfTrue="1">
      <formula>$C66=#REF!</formula>
    </cfRule>
  </conditionalFormatting>
  <conditionalFormatting sqref="F66">
    <cfRule type="expression" dxfId="561" priority="778" stopIfTrue="1">
      <formula>#REF!=#REF!</formula>
    </cfRule>
    <cfRule type="expression" dxfId="560" priority="779" stopIfTrue="1">
      <formula>#REF!&lt;&gt;#REF!</formula>
    </cfRule>
  </conditionalFormatting>
  <conditionalFormatting sqref="F67:F68">
    <cfRule type="expression" dxfId="559" priority="774" stopIfTrue="1">
      <formula>$C67=#REF!</formula>
    </cfRule>
  </conditionalFormatting>
  <conditionalFormatting sqref="F67:F68">
    <cfRule type="expression" dxfId="558" priority="775" stopIfTrue="1">
      <formula>#REF!=#REF!</formula>
    </cfRule>
    <cfRule type="expression" dxfId="557" priority="776" stopIfTrue="1">
      <formula>#REF!&lt;&gt;#REF!</formula>
    </cfRule>
  </conditionalFormatting>
  <conditionalFormatting sqref="F69">
    <cfRule type="expression" dxfId="556" priority="771" stopIfTrue="1">
      <formula>$C69=#REF!</formula>
    </cfRule>
  </conditionalFormatting>
  <conditionalFormatting sqref="F69">
    <cfRule type="expression" dxfId="555" priority="772" stopIfTrue="1">
      <formula>#REF!=#REF!</formula>
    </cfRule>
    <cfRule type="expression" dxfId="554" priority="773" stopIfTrue="1">
      <formula>#REF!&lt;&gt;#REF!</formula>
    </cfRule>
  </conditionalFormatting>
  <conditionalFormatting sqref="F71:F72">
    <cfRule type="expression" dxfId="553" priority="762" stopIfTrue="1">
      <formula>$C71=#REF!</formula>
    </cfRule>
  </conditionalFormatting>
  <conditionalFormatting sqref="F71:F72">
    <cfRule type="expression" dxfId="552" priority="763" stopIfTrue="1">
      <formula>#REF!=#REF!</formula>
    </cfRule>
    <cfRule type="expression" dxfId="551" priority="764" stopIfTrue="1">
      <formula>#REF!&lt;&gt;#REF!</formula>
    </cfRule>
  </conditionalFormatting>
  <conditionalFormatting sqref="F74">
    <cfRule type="expression" dxfId="550" priority="759" stopIfTrue="1">
      <formula>$C74=#REF!</formula>
    </cfRule>
  </conditionalFormatting>
  <conditionalFormatting sqref="F74">
    <cfRule type="expression" dxfId="549" priority="760" stopIfTrue="1">
      <formula>#REF!=#REF!</formula>
    </cfRule>
    <cfRule type="expression" dxfId="548" priority="761" stopIfTrue="1">
      <formula>#REF!&lt;&gt;#REF!</formula>
    </cfRule>
  </conditionalFormatting>
  <conditionalFormatting sqref="F90">
    <cfRule type="expression" dxfId="547" priority="756" stopIfTrue="1">
      <formula>$C90=#REF!</formula>
    </cfRule>
  </conditionalFormatting>
  <conditionalFormatting sqref="F90">
    <cfRule type="expression" dxfId="546" priority="757" stopIfTrue="1">
      <formula>#REF!=#REF!</formula>
    </cfRule>
    <cfRule type="expression" dxfId="545" priority="758" stopIfTrue="1">
      <formula>#REF!&lt;&gt;#REF!</formula>
    </cfRule>
  </conditionalFormatting>
  <conditionalFormatting sqref="F78:F79">
    <cfRule type="expression" dxfId="544" priority="753" stopIfTrue="1">
      <formula>$C78=#REF!</formula>
    </cfRule>
  </conditionalFormatting>
  <conditionalFormatting sqref="F78:F79">
    <cfRule type="expression" dxfId="543" priority="754" stopIfTrue="1">
      <formula>#REF!=#REF!</formula>
    </cfRule>
    <cfRule type="expression" dxfId="542" priority="755" stopIfTrue="1">
      <formula>#REF!&lt;&gt;#REF!</formula>
    </cfRule>
  </conditionalFormatting>
  <conditionalFormatting sqref="F86">
    <cfRule type="expression" dxfId="541" priority="741" stopIfTrue="1">
      <formula>$C86=#REF!</formula>
    </cfRule>
  </conditionalFormatting>
  <conditionalFormatting sqref="F86">
    <cfRule type="expression" dxfId="540" priority="742" stopIfTrue="1">
      <formula>#REF!=#REF!</formula>
    </cfRule>
    <cfRule type="expression" dxfId="539" priority="743" stopIfTrue="1">
      <formula>#REF!&lt;&gt;#REF!</formula>
    </cfRule>
  </conditionalFormatting>
  <conditionalFormatting sqref="F88">
    <cfRule type="expression" dxfId="538" priority="738" stopIfTrue="1">
      <formula>$C88=#REF!</formula>
    </cfRule>
  </conditionalFormatting>
  <conditionalFormatting sqref="F88">
    <cfRule type="expression" dxfId="537" priority="739" stopIfTrue="1">
      <formula>#REF!=#REF!</formula>
    </cfRule>
    <cfRule type="expression" dxfId="536" priority="740" stopIfTrue="1">
      <formula>#REF!&lt;&gt;#REF!</formula>
    </cfRule>
  </conditionalFormatting>
  <conditionalFormatting sqref="F89">
    <cfRule type="expression" dxfId="535" priority="729" stopIfTrue="1">
      <formula>$C89=#REF!</formula>
    </cfRule>
  </conditionalFormatting>
  <conditionalFormatting sqref="F89">
    <cfRule type="expression" dxfId="534" priority="730" stopIfTrue="1">
      <formula>#REF!=#REF!</formula>
    </cfRule>
    <cfRule type="expression" dxfId="533" priority="731" stopIfTrue="1">
      <formula>#REF!&lt;&gt;#REF!</formula>
    </cfRule>
  </conditionalFormatting>
  <conditionalFormatting sqref="F93">
    <cfRule type="expression" dxfId="532" priority="723" stopIfTrue="1">
      <formula>$C93=#REF!</formula>
    </cfRule>
  </conditionalFormatting>
  <conditionalFormatting sqref="F93">
    <cfRule type="expression" dxfId="531" priority="724" stopIfTrue="1">
      <formula>#REF!=#REF!</formula>
    </cfRule>
    <cfRule type="expression" dxfId="530" priority="725" stopIfTrue="1">
      <formula>#REF!&lt;&gt;#REF!</formula>
    </cfRule>
  </conditionalFormatting>
  <conditionalFormatting sqref="F97">
    <cfRule type="expression" dxfId="529" priority="720" stopIfTrue="1">
      <formula>$C97=#REF!</formula>
    </cfRule>
  </conditionalFormatting>
  <conditionalFormatting sqref="F97">
    <cfRule type="expression" dxfId="528" priority="721" stopIfTrue="1">
      <formula>#REF!=#REF!</formula>
    </cfRule>
    <cfRule type="expression" dxfId="527" priority="722" stopIfTrue="1">
      <formula>#REF!&lt;&gt;#REF!</formula>
    </cfRule>
  </conditionalFormatting>
  <conditionalFormatting sqref="F101:F102">
    <cfRule type="expression" dxfId="526" priority="718" stopIfTrue="1">
      <formula>$C101=#REF!</formula>
    </cfRule>
    <cfRule type="expression" dxfId="525" priority="719" stopIfTrue="1">
      <formula>$C101&lt;&gt;#REF!</formula>
    </cfRule>
  </conditionalFormatting>
  <conditionalFormatting sqref="F124">
    <cfRule type="expression" dxfId="524" priority="711" stopIfTrue="1">
      <formula>$C124=#REF!</formula>
    </cfRule>
    <cfRule type="expression" dxfId="523" priority="712" stopIfTrue="1">
      <formula>$C124&lt;&gt;#REF!</formula>
    </cfRule>
  </conditionalFormatting>
  <conditionalFormatting sqref="F129">
    <cfRule type="expression" dxfId="522" priority="709" stopIfTrue="1">
      <formula>$C129=#REF!</formula>
    </cfRule>
    <cfRule type="expression" dxfId="521" priority="710" stopIfTrue="1">
      <formula>$C129&lt;&gt;#REF!</formula>
    </cfRule>
  </conditionalFormatting>
  <conditionalFormatting sqref="F17">
    <cfRule type="expression" dxfId="520" priority="706" stopIfTrue="1">
      <formula>$C17=#REF!</formula>
    </cfRule>
  </conditionalFormatting>
  <conditionalFormatting sqref="F18">
    <cfRule type="expression" dxfId="519" priority="705" stopIfTrue="1">
      <formula>$C18=#REF!</formula>
    </cfRule>
  </conditionalFormatting>
  <conditionalFormatting sqref="F142">
    <cfRule type="expression" dxfId="518" priority="1192" stopIfTrue="1">
      <formula>$D141=#REF!</formula>
    </cfRule>
    <cfRule type="expression" dxfId="517" priority="1193" stopIfTrue="1">
      <formula>$D141&lt;&gt;#REF!</formula>
    </cfRule>
  </conditionalFormatting>
  <conditionalFormatting sqref="E13">
    <cfRule type="expression" dxfId="516" priority="703" stopIfTrue="1">
      <formula>$C13=#REF!</formula>
    </cfRule>
  </conditionalFormatting>
  <conditionalFormatting sqref="E104:E107">
    <cfRule type="expression" dxfId="515" priority="691" stopIfTrue="1">
      <formula>$C104=#REF!</formula>
    </cfRule>
    <cfRule type="expression" dxfId="514" priority="692" stopIfTrue="1">
      <formula>$C104&lt;&gt;#REF!</formula>
    </cfRule>
  </conditionalFormatting>
  <conditionalFormatting sqref="E104:E107">
    <cfRule type="expression" dxfId="513" priority="693" stopIfTrue="1">
      <formula>$C104=#REF!</formula>
    </cfRule>
  </conditionalFormatting>
  <conditionalFormatting sqref="G6 I6 K6 M6 O6 Q6 S6 U6 W6 Y6 AA6 AC6">
    <cfRule type="cellIs" dxfId="512" priority="689" stopIfTrue="1" operator="equal">
      <formula>"P"</formula>
    </cfRule>
    <cfRule type="cellIs" dxfId="511" priority="690" stopIfTrue="1" operator="equal">
      <formula>"E"</formula>
    </cfRule>
  </conditionalFormatting>
  <conditionalFormatting sqref="G26:AD26">
    <cfRule type="cellIs" dxfId="510" priority="541" stopIfTrue="1" operator="equal">
      <formula>"P"</formula>
    </cfRule>
    <cfRule type="cellIs" dxfId="509" priority="542" stopIfTrue="1" operator="equal">
      <formula>"E"</formula>
    </cfRule>
  </conditionalFormatting>
  <conditionalFormatting sqref="G66:R66 W66 Y66 AA66 AC66 T66:U66">
    <cfRule type="cellIs" dxfId="508" priority="539" stopIfTrue="1" operator="equal">
      <formula>"P"</formula>
    </cfRule>
    <cfRule type="cellIs" dxfId="507" priority="540" stopIfTrue="1" operator="equal">
      <formula>"E"</formula>
    </cfRule>
  </conditionalFormatting>
  <conditionalFormatting sqref="G67:U67 W67 Y67 AA67 AC67">
    <cfRule type="cellIs" dxfId="506" priority="537" stopIfTrue="1" operator="equal">
      <formula>"P"</formula>
    </cfRule>
    <cfRule type="cellIs" dxfId="505" priority="538" stopIfTrue="1" operator="equal">
      <formula>"E"</formula>
    </cfRule>
  </conditionalFormatting>
  <conditionalFormatting sqref="G109:AD109">
    <cfRule type="cellIs" dxfId="504" priority="535" stopIfTrue="1" operator="equal">
      <formula>"P"</formula>
    </cfRule>
    <cfRule type="cellIs" dxfId="503" priority="536" stopIfTrue="1" operator="equal">
      <formula>"E"</formula>
    </cfRule>
  </conditionalFormatting>
  <conditionalFormatting sqref="G110:U110 W110 Y110 AA110 AC110">
    <cfRule type="cellIs" dxfId="502" priority="533" stopIfTrue="1" operator="equal">
      <formula>"P"</formula>
    </cfRule>
    <cfRule type="cellIs" dxfId="501" priority="534" stopIfTrue="1" operator="equal">
      <formula>"E"</formula>
    </cfRule>
  </conditionalFormatting>
  <conditionalFormatting sqref="G111:U111 W111 Y111 AA111 AC111">
    <cfRule type="cellIs" dxfId="500" priority="531" stopIfTrue="1" operator="equal">
      <formula>"P"</formula>
    </cfRule>
    <cfRule type="cellIs" dxfId="499" priority="532" stopIfTrue="1" operator="equal">
      <formula>"E"</formula>
    </cfRule>
  </conditionalFormatting>
  <conditionalFormatting sqref="G112:U112 W112 Y112 AA112 AC112">
    <cfRule type="cellIs" dxfId="498" priority="529" stopIfTrue="1" operator="equal">
      <formula>"P"</formula>
    </cfRule>
    <cfRule type="cellIs" dxfId="497" priority="530" stopIfTrue="1" operator="equal">
      <formula>"E"</formula>
    </cfRule>
  </conditionalFormatting>
  <conditionalFormatting sqref="G113:U113 W113 Y113 AA113 AC113">
    <cfRule type="cellIs" dxfId="496" priority="527" stopIfTrue="1" operator="equal">
      <formula>"P"</formula>
    </cfRule>
    <cfRule type="cellIs" dxfId="495" priority="528" stopIfTrue="1" operator="equal">
      <formula>"E"</formula>
    </cfRule>
  </conditionalFormatting>
  <conditionalFormatting sqref="G114:U114 W114 Y114 AA114 AC114">
    <cfRule type="cellIs" dxfId="494" priority="525" stopIfTrue="1" operator="equal">
      <formula>"P"</formula>
    </cfRule>
    <cfRule type="cellIs" dxfId="493" priority="526" stopIfTrue="1" operator="equal">
      <formula>"E"</formula>
    </cfRule>
  </conditionalFormatting>
  <conditionalFormatting sqref="G115:U115 W115 Y115 AA115 AC115">
    <cfRule type="cellIs" dxfId="492" priority="523" stopIfTrue="1" operator="equal">
      <formula>"P"</formula>
    </cfRule>
    <cfRule type="cellIs" dxfId="491" priority="524" stopIfTrue="1" operator="equal">
      <formula>"E"</formula>
    </cfRule>
  </conditionalFormatting>
  <conditionalFormatting sqref="G116:U116 W116 Y116 AA116 AC116">
    <cfRule type="cellIs" dxfId="490" priority="521" stopIfTrue="1" operator="equal">
      <formula>"P"</formula>
    </cfRule>
    <cfRule type="cellIs" dxfId="489" priority="522" stopIfTrue="1" operator="equal">
      <formula>"E"</formula>
    </cfRule>
  </conditionalFormatting>
  <conditionalFormatting sqref="G117:U117 W117 Y117 AA117 AC117">
    <cfRule type="cellIs" dxfId="488" priority="519" stopIfTrue="1" operator="equal">
      <formula>"P"</formula>
    </cfRule>
    <cfRule type="cellIs" dxfId="487" priority="520" stopIfTrue="1" operator="equal">
      <formula>"E"</formula>
    </cfRule>
  </conditionalFormatting>
  <conditionalFormatting sqref="G118:U118 W118 Y118 AA118 AC118">
    <cfRule type="cellIs" dxfId="486" priority="517" stopIfTrue="1" operator="equal">
      <formula>"P"</formula>
    </cfRule>
    <cfRule type="cellIs" dxfId="485" priority="518" stopIfTrue="1" operator="equal">
      <formula>"E"</formula>
    </cfRule>
  </conditionalFormatting>
  <conditionalFormatting sqref="A114:B114">
    <cfRule type="expression" dxfId="484" priority="1200" stopIfTrue="1">
      <formula>#REF!=#REF!</formula>
    </cfRule>
    <cfRule type="expression" dxfId="483" priority="1201" stopIfTrue="1">
      <formula>#REF!&lt;&gt;#REF!</formula>
    </cfRule>
  </conditionalFormatting>
  <conditionalFormatting sqref="AE6">
    <cfRule type="cellIs" dxfId="482" priority="513" stopIfTrue="1" operator="equal">
      <formula>"P"</formula>
    </cfRule>
    <cfRule type="cellIs" dxfId="481" priority="514" stopIfTrue="1" operator="equal">
      <formula>"E"</formula>
    </cfRule>
  </conditionalFormatting>
  <conditionalFormatting sqref="S13:T13">
    <cfRule type="cellIs" dxfId="480" priority="501" stopIfTrue="1" operator="equal">
      <formula>"P"</formula>
    </cfRule>
    <cfRule type="cellIs" dxfId="479" priority="502" stopIfTrue="1" operator="equal">
      <formula>"E"</formula>
    </cfRule>
  </conditionalFormatting>
  <conditionalFormatting sqref="Q13:R13">
    <cfRule type="cellIs" dxfId="478" priority="507" stopIfTrue="1" operator="equal">
      <formula>"P"</formula>
    </cfRule>
    <cfRule type="cellIs" dxfId="477" priority="508" stopIfTrue="1" operator="equal">
      <formula>"E"</formula>
    </cfRule>
  </conditionalFormatting>
  <conditionalFormatting sqref="M13:N13">
    <cfRule type="cellIs" dxfId="476" priority="505" stopIfTrue="1" operator="equal">
      <formula>"P"</formula>
    </cfRule>
    <cfRule type="cellIs" dxfId="475" priority="506" stopIfTrue="1" operator="equal">
      <formula>"E"</formula>
    </cfRule>
  </conditionalFormatting>
  <conditionalFormatting sqref="K13:L13">
    <cfRule type="cellIs" dxfId="474" priority="503" stopIfTrue="1" operator="equal">
      <formula>"P"</formula>
    </cfRule>
    <cfRule type="cellIs" dxfId="473" priority="504" stopIfTrue="1" operator="equal">
      <formula>"E"</formula>
    </cfRule>
  </conditionalFormatting>
  <conditionalFormatting sqref="R15">
    <cfRule type="cellIs" dxfId="472" priority="499" stopIfTrue="1" operator="equal">
      <formula>"P"</formula>
    </cfRule>
    <cfRule type="cellIs" dxfId="471" priority="500" stopIfTrue="1" operator="equal">
      <formula>"E"</formula>
    </cfRule>
  </conditionalFormatting>
  <conditionalFormatting sqref="Q20">
    <cfRule type="cellIs" dxfId="470" priority="497" stopIfTrue="1" operator="equal">
      <formula>"P"</formula>
    </cfRule>
    <cfRule type="cellIs" dxfId="469" priority="498" stopIfTrue="1" operator="equal">
      <formula>"E"</formula>
    </cfRule>
  </conditionalFormatting>
  <conditionalFormatting sqref="R20">
    <cfRule type="cellIs" dxfId="468" priority="495" stopIfTrue="1" operator="equal">
      <formula>"P"</formula>
    </cfRule>
    <cfRule type="cellIs" dxfId="467" priority="496" stopIfTrue="1" operator="equal">
      <formula>"E"</formula>
    </cfRule>
  </conditionalFormatting>
  <conditionalFormatting sqref="Z16">
    <cfRule type="cellIs" dxfId="466" priority="493" stopIfTrue="1" operator="equal">
      <formula>"P"</formula>
    </cfRule>
    <cfRule type="cellIs" dxfId="465" priority="494" stopIfTrue="1" operator="equal">
      <formula>"E"</formula>
    </cfRule>
  </conditionalFormatting>
  <conditionalFormatting sqref="Q17">
    <cfRule type="cellIs" dxfId="464" priority="491" stopIfTrue="1" operator="equal">
      <formula>"P"</formula>
    </cfRule>
    <cfRule type="cellIs" dxfId="463" priority="492" stopIfTrue="1" operator="equal">
      <formula>"E"</formula>
    </cfRule>
  </conditionalFormatting>
  <conditionalFormatting sqref="X17">
    <cfRule type="cellIs" dxfId="462" priority="489" stopIfTrue="1" operator="equal">
      <formula>"P"</formula>
    </cfRule>
    <cfRule type="cellIs" dxfId="461" priority="490" stopIfTrue="1" operator="equal">
      <formula>"E"</formula>
    </cfRule>
  </conditionalFormatting>
  <conditionalFormatting sqref="AB18">
    <cfRule type="cellIs" dxfId="460" priority="487" stopIfTrue="1" operator="equal">
      <formula>"P"</formula>
    </cfRule>
    <cfRule type="cellIs" dxfId="459" priority="488" stopIfTrue="1" operator="equal">
      <formula>"E"</formula>
    </cfRule>
  </conditionalFormatting>
  <conditionalFormatting sqref="I20">
    <cfRule type="cellIs" dxfId="458" priority="485" stopIfTrue="1" operator="equal">
      <formula>"P"</formula>
    </cfRule>
    <cfRule type="cellIs" dxfId="457" priority="486" stopIfTrue="1" operator="equal">
      <formula>"E"</formula>
    </cfRule>
  </conditionalFormatting>
  <conditionalFormatting sqref="J20">
    <cfRule type="cellIs" dxfId="456" priority="483" stopIfTrue="1" operator="equal">
      <formula>"P"</formula>
    </cfRule>
    <cfRule type="cellIs" dxfId="455" priority="484" stopIfTrue="1" operator="equal">
      <formula>"E"</formula>
    </cfRule>
  </conditionalFormatting>
  <conditionalFormatting sqref="AD36">
    <cfRule type="cellIs" dxfId="454" priority="459" stopIfTrue="1" operator="equal">
      <formula>"P"</formula>
    </cfRule>
    <cfRule type="cellIs" dxfId="453" priority="460" stopIfTrue="1" operator="equal">
      <formula>"E"</formula>
    </cfRule>
  </conditionalFormatting>
  <conditionalFormatting sqref="AB20">
    <cfRule type="cellIs" dxfId="452" priority="479" stopIfTrue="1" operator="equal">
      <formula>"P"</formula>
    </cfRule>
    <cfRule type="cellIs" dxfId="451" priority="480" stopIfTrue="1" operator="equal">
      <formula>"E"</formula>
    </cfRule>
  </conditionalFormatting>
  <conditionalFormatting sqref="R28">
    <cfRule type="cellIs" dxfId="450" priority="477" stopIfTrue="1" operator="equal">
      <formula>"P"</formula>
    </cfRule>
    <cfRule type="cellIs" dxfId="449" priority="478" stopIfTrue="1" operator="equal">
      <formula>"E"</formula>
    </cfRule>
  </conditionalFormatting>
  <conditionalFormatting sqref="U28">
    <cfRule type="cellIs" dxfId="448" priority="475" stopIfTrue="1" operator="equal">
      <formula>"P"</formula>
    </cfRule>
    <cfRule type="cellIs" dxfId="447" priority="476" stopIfTrue="1" operator="equal">
      <formula>"E"</formula>
    </cfRule>
  </conditionalFormatting>
  <conditionalFormatting sqref="V28">
    <cfRule type="cellIs" dxfId="446" priority="473" stopIfTrue="1" operator="equal">
      <formula>"P"</formula>
    </cfRule>
    <cfRule type="cellIs" dxfId="445" priority="474" stopIfTrue="1" operator="equal">
      <formula>"E"</formula>
    </cfRule>
  </conditionalFormatting>
  <conditionalFormatting sqref="Y28">
    <cfRule type="cellIs" dxfId="444" priority="471" stopIfTrue="1" operator="equal">
      <formula>"P"</formula>
    </cfRule>
    <cfRule type="cellIs" dxfId="443" priority="472" stopIfTrue="1" operator="equal">
      <formula>"E"</formula>
    </cfRule>
  </conditionalFormatting>
  <conditionalFormatting sqref="Z28:AA28">
    <cfRule type="cellIs" dxfId="442" priority="469" stopIfTrue="1" operator="equal">
      <formula>"P"</formula>
    </cfRule>
    <cfRule type="cellIs" dxfId="441" priority="470" stopIfTrue="1" operator="equal">
      <formula>"E"</formula>
    </cfRule>
  </conditionalFormatting>
  <conditionalFormatting sqref="S28:T28">
    <cfRule type="cellIs" dxfId="440" priority="467" stopIfTrue="1" operator="equal">
      <formula>"P"</formula>
    </cfRule>
    <cfRule type="cellIs" dxfId="439" priority="468" stopIfTrue="1" operator="equal">
      <formula>"E"</formula>
    </cfRule>
  </conditionalFormatting>
  <conditionalFormatting sqref="X28">
    <cfRule type="cellIs" dxfId="438" priority="465" stopIfTrue="1" operator="equal">
      <formula>"P"</formula>
    </cfRule>
    <cfRule type="cellIs" dxfId="437" priority="466" stopIfTrue="1" operator="equal">
      <formula>"E"</formula>
    </cfRule>
  </conditionalFormatting>
  <conditionalFormatting sqref="AB35">
    <cfRule type="cellIs" dxfId="436" priority="463" stopIfTrue="1" operator="equal">
      <formula>"P"</formula>
    </cfRule>
    <cfRule type="cellIs" dxfId="435" priority="464" stopIfTrue="1" operator="equal">
      <formula>"E"</formula>
    </cfRule>
  </conditionalFormatting>
  <conditionalFormatting sqref="X36">
    <cfRule type="cellIs" dxfId="434" priority="461" stopIfTrue="1" operator="equal">
      <formula>"P"</formula>
    </cfRule>
    <cfRule type="cellIs" dxfId="433" priority="462" stopIfTrue="1" operator="equal">
      <formula>"E"</formula>
    </cfRule>
  </conditionalFormatting>
  <conditionalFormatting sqref="AB38">
    <cfRule type="cellIs" dxfId="432" priority="457" stopIfTrue="1" operator="equal">
      <formula>"P"</formula>
    </cfRule>
    <cfRule type="cellIs" dxfId="431" priority="458" stopIfTrue="1" operator="equal">
      <formula>"E"</formula>
    </cfRule>
  </conditionalFormatting>
  <conditionalFormatting sqref="V66">
    <cfRule type="cellIs" dxfId="430" priority="455" stopIfTrue="1" operator="equal">
      <formula>"P"</formula>
    </cfRule>
    <cfRule type="cellIs" dxfId="429" priority="456" stopIfTrue="1" operator="equal">
      <formula>"E"</formula>
    </cfRule>
  </conditionalFormatting>
  <conditionalFormatting sqref="V67">
    <cfRule type="cellIs" dxfId="428" priority="453" stopIfTrue="1" operator="equal">
      <formula>"P"</formula>
    </cfRule>
    <cfRule type="cellIs" dxfId="427" priority="454" stopIfTrue="1" operator="equal">
      <formula>"E"</formula>
    </cfRule>
  </conditionalFormatting>
  <conditionalFormatting sqref="X66">
    <cfRule type="cellIs" dxfId="426" priority="451" stopIfTrue="1" operator="equal">
      <formula>"P"</formula>
    </cfRule>
    <cfRule type="cellIs" dxfId="425" priority="452" stopIfTrue="1" operator="equal">
      <formula>"E"</formula>
    </cfRule>
  </conditionalFormatting>
  <conditionalFormatting sqref="X67">
    <cfRule type="cellIs" dxfId="424" priority="449" stopIfTrue="1" operator="equal">
      <formula>"P"</formula>
    </cfRule>
    <cfRule type="cellIs" dxfId="423" priority="450" stopIfTrue="1" operator="equal">
      <formula>"E"</formula>
    </cfRule>
  </conditionalFormatting>
  <conditionalFormatting sqref="Z66">
    <cfRule type="cellIs" dxfId="422" priority="447" stopIfTrue="1" operator="equal">
      <formula>"P"</formula>
    </cfRule>
    <cfRule type="cellIs" dxfId="421" priority="448" stopIfTrue="1" operator="equal">
      <formula>"E"</formula>
    </cfRule>
  </conditionalFormatting>
  <conditionalFormatting sqref="Z67">
    <cfRule type="cellIs" dxfId="420" priority="445" stopIfTrue="1" operator="equal">
      <formula>"P"</formula>
    </cfRule>
    <cfRule type="cellIs" dxfId="419" priority="446" stopIfTrue="1" operator="equal">
      <formula>"E"</formula>
    </cfRule>
  </conditionalFormatting>
  <conditionalFormatting sqref="AB66">
    <cfRule type="cellIs" dxfId="418" priority="443" stopIfTrue="1" operator="equal">
      <formula>"P"</formula>
    </cfRule>
    <cfRule type="cellIs" dxfId="417" priority="444" stopIfTrue="1" operator="equal">
      <formula>"E"</formula>
    </cfRule>
  </conditionalFormatting>
  <conditionalFormatting sqref="AB67">
    <cfRule type="cellIs" dxfId="416" priority="441" stopIfTrue="1" operator="equal">
      <formula>"P"</formula>
    </cfRule>
    <cfRule type="cellIs" dxfId="415" priority="442" stopIfTrue="1" operator="equal">
      <formula>"E"</formula>
    </cfRule>
  </conditionalFormatting>
  <conditionalFormatting sqref="AD66">
    <cfRule type="cellIs" dxfId="414" priority="439" stopIfTrue="1" operator="equal">
      <formula>"P"</formula>
    </cfRule>
    <cfRule type="cellIs" dxfId="413" priority="440" stopIfTrue="1" operator="equal">
      <formula>"E"</formula>
    </cfRule>
  </conditionalFormatting>
  <conditionalFormatting sqref="AD67">
    <cfRule type="cellIs" dxfId="412" priority="437" stopIfTrue="1" operator="equal">
      <formula>"P"</formula>
    </cfRule>
    <cfRule type="cellIs" dxfId="411" priority="438" stopIfTrue="1" operator="equal">
      <formula>"E"</formula>
    </cfRule>
  </conditionalFormatting>
  <conditionalFormatting sqref="W68">
    <cfRule type="cellIs" dxfId="410" priority="435" stopIfTrue="1" operator="equal">
      <formula>"P"</formula>
    </cfRule>
    <cfRule type="cellIs" dxfId="409" priority="436" stopIfTrue="1" operator="equal">
      <formula>"E"</formula>
    </cfRule>
  </conditionalFormatting>
  <conditionalFormatting sqref="Z68">
    <cfRule type="cellIs" dxfId="408" priority="433" stopIfTrue="1" operator="equal">
      <formula>"P"</formula>
    </cfRule>
    <cfRule type="cellIs" dxfId="407" priority="434" stopIfTrue="1" operator="equal">
      <formula>"E"</formula>
    </cfRule>
  </conditionalFormatting>
  <conditionalFormatting sqref="AB68">
    <cfRule type="cellIs" dxfId="406" priority="431" stopIfTrue="1" operator="equal">
      <formula>"P"</formula>
    </cfRule>
    <cfRule type="cellIs" dxfId="405" priority="432" stopIfTrue="1" operator="equal">
      <formula>"E"</formula>
    </cfRule>
  </conditionalFormatting>
  <conditionalFormatting sqref="AD89">
    <cfRule type="cellIs" dxfId="404" priority="427" stopIfTrue="1" operator="equal">
      <formula>"P"</formula>
    </cfRule>
    <cfRule type="cellIs" dxfId="403" priority="428" stopIfTrue="1" operator="equal">
      <formula>"E"</formula>
    </cfRule>
  </conditionalFormatting>
  <conditionalFormatting sqref="AD110">
    <cfRule type="cellIs" dxfId="402" priority="421" stopIfTrue="1" operator="equal">
      <formula>"P"</formula>
    </cfRule>
    <cfRule type="cellIs" dxfId="401" priority="422" stopIfTrue="1" operator="equal">
      <formula>"E"</formula>
    </cfRule>
  </conditionalFormatting>
  <conditionalFormatting sqref="AD111">
    <cfRule type="cellIs" dxfId="400" priority="419" stopIfTrue="1" operator="equal">
      <formula>"P"</formula>
    </cfRule>
    <cfRule type="cellIs" dxfId="399" priority="420" stopIfTrue="1" operator="equal">
      <formula>"E"</formula>
    </cfRule>
  </conditionalFormatting>
  <conditionalFormatting sqref="AD112">
    <cfRule type="cellIs" dxfId="398" priority="417" stopIfTrue="1" operator="equal">
      <formula>"P"</formula>
    </cfRule>
    <cfRule type="cellIs" dxfId="397" priority="418" stopIfTrue="1" operator="equal">
      <formula>"E"</formula>
    </cfRule>
  </conditionalFormatting>
  <conditionalFormatting sqref="AD113">
    <cfRule type="cellIs" dxfId="396" priority="415" stopIfTrue="1" operator="equal">
      <formula>"P"</formula>
    </cfRule>
    <cfRule type="cellIs" dxfId="395" priority="416" stopIfTrue="1" operator="equal">
      <formula>"E"</formula>
    </cfRule>
  </conditionalFormatting>
  <conditionalFormatting sqref="AD114">
    <cfRule type="cellIs" dxfId="394" priority="413" stopIfTrue="1" operator="equal">
      <formula>"P"</formula>
    </cfRule>
    <cfRule type="cellIs" dxfId="393" priority="414" stopIfTrue="1" operator="equal">
      <formula>"E"</formula>
    </cfRule>
  </conditionalFormatting>
  <conditionalFormatting sqref="AD115">
    <cfRule type="cellIs" dxfId="392" priority="411" stopIfTrue="1" operator="equal">
      <formula>"P"</formula>
    </cfRule>
    <cfRule type="cellIs" dxfId="391" priority="412" stopIfTrue="1" operator="equal">
      <formula>"E"</formula>
    </cfRule>
  </conditionalFormatting>
  <conditionalFormatting sqref="AD116">
    <cfRule type="cellIs" dxfId="390" priority="409" stopIfTrue="1" operator="equal">
      <formula>"P"</formula>
    </cfRule>
    <cfRule type="cellIs" dxfId="389" priority="410" stopIfTrue="1" operator="equal">
      <formula>"E"</formula>
    </cfRule>
  </conditionalFormatting>
  <conditionalFormatting sqref="AD117">
    <cfRule type="cellIs" dxfId="388" priority="407" stopIfTrue="1" operator="equal">
      <formula>"P"</formula>
    </cfRule>
    <cfRule type="cellIs" dxfId="387" priority="408" stopIfTrue="1" operator="equal">
      <formula>"E"</formula>
    </cfRule>
  </conditionalFormatting>
  <conditionalFormatting sqref="AD118">
    <cfRule type="cellIs" dxfId="386" priority="405" stopIfTrue="1" operator="equal">
      <formula>"P"</formula>
    </cfRule>
    <cfRule type="cellIs" dxfId="385" priority="406" stopIfTrue="1" operator="equal">
      <formula>"E"</formula>
    </cfRule>
  </conditionalFormatting>
  <conditionalFormatting sqref="AD119">
    <cfRule type="cellIs" dxfId="384" priority="403" stopIfTrue="1" operator="equal">
      <formula>"P"</formula>
    </cfRule>
    <cfRule type="cellIs" dxfId="383" priority="404" stopIfTrue="1" operator="equal">
      <formula>"E"</formula>
    </cfRule>
  </conditionalFormatting>
  <conditionalFormatting sqref="V110">
    <cfRule type="cellIs" dxfId="382" priority="401" stopIfTrue="1" operator="equal">
      <formula>"P"</formula>
    </cfRule>
    <cfRule type="cellIs" dxfId="381" priority="402" stopIfTrue="1" operator="equal">
      <formula>"E"</formula>
    </cfRule>
  </conditionalFormatting>
  <conditionalFormatting sqref="V111">
    <cfRule type="cellIs" dxfId="380" priority="399" stopIfTrue="1" operator="equal">
      <formula>"P"</formula>
    </cfRule>
    <cfRule type="cellIs" dxfId="379" priority="400" stopIfTrue="1" operator="equal">
      <formula>"E"</formula>
    </cfRule>
  </conditionalFormatting>
  <conditionalFormatting sqref="V112">
    <cfRule type="cellIs" dxfId="378" priority="397" stopIfTrue="1" operator="equal">
      <formula>"P"</formula>
    </cfRule>
    <cfRule type="cellIs" dxfId="377" priority="398" stopIfTrue="1" operator="equal">
      <formula>"E"</formula>
    </cfRule>
  </conditionalFormatting>
  <conditionalFormatting sqref="V113">
    <cfRule type="cellIs" dxfId="376" priority="395" stopIfTrue="1" operator="equal">
      <formula>"P"</formula>
    </cfRule>
    <cfRule type="cellIs" dxfId="375" priority="396" stopIfTrue="1" operator="equal">
      <formula>"E"</formula>
    </cfRule>
  </conditionalFormatting>
  <conditionalFormatting sqref="V114">
    <cfRule type="cellIs" dxfId="374" priority="393" stopIfTrue="1" operator="equal">
      <formula>"P"</formula>
    </cfRule>
    <cfRule type="cellIs" dxfId="373" priority="394" stopIfTrue="1" operator="equal">
      <formula>"E"</formula>
    </cfRule>
  </conditionalFormatting>
  <conditionalFormatting sqref="V115">
    <cfRule type="cellIs" dxfId="372" priority="391" stopIfTrue="1" operator="equal">
      <formula>"P"</formula>
    </cfRule>
    <cfRule type="cellIs" dxfId="371" priority="392" stopIfTrue="1" operator="equal">
      <formula>"E"</formula>
    </cfRule>
  </conditionalFormatting>
  <conditionalFormatting sqref="V116">
    <cfRule type="cellIs" dxfId="370" priority="389" stopIfTrue="1" operator="equal">
      <formula>"P"</formula>
    </cfRule>
    <cfRule type="cellIs" dxfId="369" priority="390" stopIfTrue="1" operator="equal">
      <formula>"E"</formula>
    </cfRule>
  </conditionalFormatting>
  <conditionalFormatting sqref="V117">
    <cfRule type="cellIs" dxfId="368" priority="387" stopIfTrue="1" operator="equal">
      <formula>"P"</formula>
    </cfRule>
    <cfRule type="cellIs" dxfId="367" priority="388" stopIfTrue="1" operator="equal">
      <formula>"E"</formula>
    </cfRule>
  </conditionalFormatting>
  <conditionalFormatting sqref="V118">
    <cfRule type="cellIs" dxfId="366" priority="385" stopIfTrue="1" operator="equal">
      <formula>"P"</formula>
    </cfRule>
    <cfRule type="cellIs" dxfId="365" priority="386" stopIfTrue="1" operator="equal">
      <formula>"E"</formula>
    </cfRule>
  </conditionalFormatting>
  <conditionalFormatting sqref="V119">
    <cfRule type="cellIs" dxfId="364" priority="383" stopIfTrue="1" operator="equal">
      <formula>"P"</formula>
    </cfRule>
    <cfRule type="cellIs" dxfId="363" priority="384" stopIfTrue="1" operator="equal">
      <formula>"E"</formula>
    </cfRule>
  </conditionalFormatting>
  <conditionalFormatting sqref="X110">
    <cfRule type="cellIs" dxfId="362" priority="381" stopIfTrue="1" operator="equal">
      <formula>"P"</formula>
    </cfRule>
    <cfRule type="cellIs" dxfId="361" priority="382" stopIfTrue="1" operator="equal">
      <formula>"E"</formula>
    </cfRule>
  </conditionalFormatting>
  <conditionalFormatting sqref="X111">
    <cfRule type="cellIs" dxfId="360" priority="379" stopIfTrue="1" operator="equal">
      <formula>"P"</formula>
    </cfRule>
    <cfRule type="cellIs" dxfId="359" priority="380" stopIfTrue="1" operator="equal">
      <formula>"E"</formula>
    </cfRule>
  </conditionalFormatting>
  <conditionalFormatting sqref="X112">
    <cfRule type="cellIs" dxfId="358" priority="377" stopIfTrue="1" operator="equal">
      <formula>"P"</formula>
    </cfRule>
    <cfRule type="cellIs" dxfId="357" priority="378" stopIfTrue="1" operator="equal">
      <formula>"E"</formula>
    </cfRule>
  </conditionalFormatting>
  <conditionalFormatting sqref="X113">
    <cfRule type="cellIs" dxfId="356" priority="375" stopIfTrue="1" operator="equal">
      <formula>"P"</formula>
    </cfRule>
    <cfRule type="cellIs" dxfId="355" priority="376" stopIfTrue="1" operator="equal">
      <formula>"E"</formula>
    </cfRule>
  </conditionalFormatting>
  <conditionalFormatting sqref="X114">
    <cfRule type="cellIs" dxfId="354" priority="373" stopIfTrue="1" operator="equal">
      <formula>"P"</formula>
    </cfRule>
    <cfRule type="cellIs" dxfId="353" priority="374" stopIfTrue="1" operator="equal">
      <formula>"E"</formula>
    </cfRule>
  </conditionalFormatting>
  <conditionalFormatting sqref="X115">
    <cfRule type="cellIs" dxfId="352" priority="371" stopIfTrue="1" operator="equal">
      <formula>"P"</formula>
    </cfRule>
    <cfRule type="cellIs" dxfId="351" priority="372" stopIfTrue="1" operator="equal">
      <formula>"E"</formula>
    </cfRule>
  </conditionalFormatting>
  <conditionalFormatting sqref="X116">
    <cfRule type="cellIs" dxfId="350" priority="369" stopIfTrue="1" operator="equal">
      <formula>"P"</formula>
    </cfRule>
    <cfRule type="cellIs" dxfId="349" priority="370" stopIfTrue="1" operator="equal">
      <formula>"E"</formula>
    </cfRule>
  </conditionalFormatting>
  <conditionalFormatting sqref="X117">
    <cfRule type="cellIs" dxfId="348" priority="367" stopIfTrue="1" operator="equal">
      <formula>"P"</formula>
    </cfRule>
    <cfRule type="cellIs" dxfId="347" priority="368" stopIfTrue="1" operator="equal">
      <formula>"E"</formula>
    </cfRule>
  </conditionalFormatting>
  <conditionalFormatting sqref="X118">
    <cfRule type="cellIs" dxfId="346" priority="365" stopIfTrue="1" operator="equal">
      <formula>"P"</formula>
    </cfRule>
    <cfRule type="cellIs" dxfId="345" priority="366" stopIfTrue="1" operator="equal">
      <formula>"E"</formula>
    </cfRule>
  </conditionalFormatting>
  <conditionalFormatting sqref="X119">
    <cfRule type="cellIs" dxfId="344" priority="363" stopIfTrue="1" operator="equal">
      <formula>"P"</formula>
    </cfRule>
    <cfRule type="cellIs" dxfId="343" priority="364" stopIfTrue="1" operator="equal">
      <formula>"E"</formula>
    </cfRule>
  </conditionalFormatting>
  <conditionalFormatting sqref="Z110">
    <cfRule type="cellIs" dxfId="342" priority="361" stopIfTrue="1" operator="equal">
      <formula>"P"</formula>
    </cfRule>
    <cfRule type="cellIs" dxfId="341" priority="362" stopIfTrue="1" operator="equal">
      <formula>"E"</formula>
    </cfRule>
  </conditionalFormatting>
  <conditionalFormatting sqref="Z111">
    <cfRule type="cellIs" dxfId="340" priority="359" stopIfTrue="1" operator="equal">
      <formula>"P"</formula>
    </cfRule>
    <cfRule type="cellIs" dxfId="339" priority="360" stopIfTrue="1" operator="equal">
      <formula>"E"</formula>
    </cfRule>
  </conditionalFormatting>
  <conditionalFormatting sqref="Z112">
    <cfRule type="cellIs" dxfId="338" priority="357" stopIfTrue="1" operator="equal">
      <formula>"P"</formula>
    </cfRule>
    <cfRule type="cellIs" dxfId="337" priority="358" stopIfTrue="1" operator="equal">
      <formula>"E"</formula>
    </cfRule>
  </conditionalFormatting>
  <conditionalFormatting sqref="Z113">
    <cfRule type="cellIs" dxfId="336" priority="355" stopIfTrue="1" operator="equal">
      <formula>"P"</formula>
    </cfRule>
    <cfRule type="cellIs" dxfId="335" priority="356" stopIfTrue="1" operator="equal">
      <formula>"E"</formula>
    </cfRule>
  </conditionalFormatting>
  <conditionalFormatting sqref="Z114">
    <cfRule type="cellIs" dxfId="334" priority="353" stopIfTrue="1" operator="equal">
      <formula>"P"</formula>
    </cfRule>
    <cfRule type="cellIs" dxfId="333" priority="354" stopIfTrue="1" operator="equal">
      <formula>"E"</formula>
    </cfRule>
  </conditionalFormatting>
  <conditionalFormatting sqref="Z115">
    <cfRule type="cellIs" dxfId="332" priority="351" stopIfTrue="1" operator="equal">
      <formula>"P"</formula>
    </cfRule>
    <cfRule type="cellIs" dxfId="331" priority="352" stopIfTrue="1" operator="equal">
      <formula>"E"</formula>
    </cfRule>
  </conditionalFormatting>
  <conditionalFormatting sqref="Z116">
    <cfRule type="cellIs" dxfId="330" priority="349" stopIfTrue="1" operator="equal">
      <formula>"P"</formula>
    </cfRule>
    <cfRule type="cellIs" dxfId="329" priority="350" stopIfTrue="1" operator="equal">
      <formula>"E"</formula>
    </cfRule>
  </conditionalFormatting>
  <conditionalFormatting sqref="Z117">
    <cfRule type="cellIs" dxfId="328" priority="347" stopIfTrue="1" operator="equal">
      <formula>"P"</formula>
    </cfRule>
    <cfRule type="cellIs" dxfId="327" priority="348" stopIfTrue="1" operator="equal">
      <formula>"E"</formula>
    </cfRule>
  </conditionalFormatting>
  <conditionalFormatting sqref="Z118">
    <cfRule type="cellIs" dxfId="326" priority="345" stopIfTrue="1" operator="equal">
      <formula>"P"</formula>
    </cfRule>
    <cfRule type="cellIs" dxfId="325" priority="346" stopIfTrue="1" operator="equal">
      <formula>"E"</formula>
    </cfRule>
  </conditionalFormatting>
  <conditionalFormatting sqref="Z119">
    <cfRule type="cellIs" dxfId="324" priority="343" stopIfTrue="1" operator="equal">
      <formula>"P"</formula>
    </cfRule>
    <cfRule type="cellIs" dxfId="323" priority="344" stopIfTrue="1" operator="equal">
      <formula>"E"</formula>
    </cfRule>
  </conditionalFormatting>
  <conditionalFormatting sqref="AB110">
    <cfRule type="cellIs" dxfId="322" priority="341" stopIfTrue="1" operator="equal">
      <formula>"P"</formula>
    </cfRule>
    <cfRule type="cellIs" dxfId="321" priority="342" stopIfTrue="1" operator="equal">
      <formula>"E"</formula>
    </cfRule>
  </conditionalFormatting>
  <conditionalFormatting sqref="AB111">
    <cfRule type="cellIs" dxfId="320" priority="339" stopIfTrue="1" operator="equal">
      <formula>"P"</formula>
    </cfRule>
    <cfRule type="cellIs" dxfId="319" priority="340" stopIfTrue="1" operator="equal">
      <formula>"E"</formula>
    </cfRule>
  </conditionalFormatting>
  <conditionalFormatting sqref="AB112">
    <cfRule type="cellIs" dxfId="318" priority="337" stopIfTrue="1" operator="equal">
      <formula>"P"</formula>
    </cfRule>
    <cfRule type="cellIs" dxfId="317" priority="338" stopIfTrue="1" operator="equal">
      <formula>"E"</formula>
    </cfRule>
  </conditionalFormatting>
  <conditionalFormatting sqref="AB113">
    <cfRule type="cellIs" dxfId="316" priority="335" stopIfTrue="1" operator="equal">
      <formula>"P"</formula>
    </cfRule>
    <cfRule type="cellIs" dxfId="315" priority="336" stopIfTrue="1" operator="equal">
      <formula>"E"</formula>
    </cfRule>
  </conditionalFormatting>
  <conditionalFormatting sqref="AB114">
    <cfRule type="cellIs" dxfId="314" priority="333" stopIfTrue="1" operator="equal">
      <formula>"P"</formula>
    </cfRule>
    <cfRule type="cellIs" dxfId="313" priority="334" stopIfTrue="1" operator="equal">
      <formula>"E"</formula>
    </cfRule>
  </conditionalFormatting>
  <conditionalFormatting sqref="AB115">
    <cfRule type="cellIs" dxfId="312" priority="331" stopIfTrue="1" operator="equal">
      <formula>"P"</formula>
    </cfRule>
    <cfRule type="cellIs" dxfId="311" priority="332" stopIfTrue="1" operator="equal">
      <formula>"E"</formula>
    </cfRule>
  </conditionalFormatting>
  <conditionalFormatting sqref="AB116">
    <cfRule type="cellIs" dxfId="310" priority="329" stopIfTrue="1" operator="equal">
      <formula>"P"</formula>
    </cfRule>
    <cfRule type="cellIs" dxfId="309" priority="330" stopIfTrue="1" operator="equal">
      <formula>"E"</formula>
    </cfRule>
  </conditionalFormatting>
  <conditionalFormatting sqref="AB117">
    <cfRule type="cellIs" dxfId="308" priority="327" stopIfTrue="1" operator="equal">
      <formula>"P"</formula>
    </cfRule>
    <cfRule type="cellIs" dxfId="307" priority="328" stopIfTrue="1" operator="equal">
      <formula>"E"</formula>
    </cfRule>
  </conditionalFormatting>
  <conditionalFormatting sqref="AB118">
    <cfRule type="cellIs" dxfId="306" priority="325" stopIfTrue="1" operator="equal">
      <formula>"P"</formula>
    </cfRule>
    <cfRule type="cellIs" dxfId="305" priority="326" stopIfTrue="1" operator="equal">
      <formula>"E"</formula>
    </cfRule>
  </conditionalFormatting>
  <conditionalFormatting sqref="AB119">
    <cfRule type="cellIs" dxfId="304" priority="323" stopIfTrue="1" operator="equal">
      <formula>"P"</formula>
    </cfRule>
    <cfRule type="cellIs" dxfId="303" priority="324" stopIfTrue="1" operator="equal">
      <formula>"E"</formula>
    </cfRule>
  </conditionalFormatting>
  <conditionalFormatting sqref="Z123">
    <cfRule type="cellIs" dxfId="302" priority="321" stopIfTrue="1" operator="equal">
      <formula>"P"</formula>
    </cfRule>
    <cfRule type="cellIs" dxfId="301" priority="322" stopIfTrue="1" operator="equal">
      <formula>"E"</formula>
    </cfRule>
  </conditionalFormatting>
  <conditionalFormatting sqref="AB124">
    <cfRule type="cellIs" dxfId="300" priority="319" stopIfTrue="1" operator="equal">
      <formula>"P"</formula>
    </cfRule>
    <cfRule type="cellIs" dxfId="299" priority="320" stopIfTrue="1" operator="equal">
      <formula>"E"</formula>
    </cfRule>
  </conditionalFormatting>
  <conditionalFormatting sqref="AD124">
    <cfRule type="cellIs" dxfId="298" priority="317" stopIfTrue="1" operator="equal">
      <formula>"P"</formula>
    </cfRule>
    <cfRule type="cellIs" dxfId="297" priority="318" stopIfTrue="1" operator="equal">
      <formula>"E"</formula>
    </cfRule>
  </conditionalFormatting>
  <conditionalFormatting sqref="I12">
    <cfRule type="cellIs" dxfId="296" priority="315" stopIfTrue="1" operator="equal">
      <formula>"P"</formula>
    </cfRule>
    <cfRule type="cellIs" dxfId="295" priority="316" stopIfTrue="1" operator="equal">
      <formula>"E"</formula>
    </cfRule>
  </conditionalFormatting>
  <conditionalFormatting sqref="I15">
    <cfRule type="cellIs" dxfId="294" priority="313" stopIfTrue="1" operator="equal">
      <formula>"P"</formula>
    </cfRule>
    <cfRule type="cellIs" dxfId="293" priority="314" stopIfTrue="1" operator="equal">
      <formula>"E"</formula>
    </cfRule>
  </conditionalFormatting>
  <conditionalFormatting sqref="K16">
    <cfRule type="cellIs" dxfId="292" priority="307" stopIfTrue="1" operator="equal">
      <formula>"P"</formula>
    </cfRule>
    <cfRule type="cellIs" dxfId="291" priority="308" stopIfTrue="1" operator="equal">
      <formula>"E"</formula>
    </cfRule>
  </conditionalFormatting>
  <conditionalFormatting sqref="J15">
    <cfRule type="cellIs" dxfId="290" priority="309" stopIfTrue="1" operator="equal">
      <formula>"P"</formula>
    </cfRule>
    <cfRule type="cellIs" dxfId="289" priority="310" stopIfTrue="1" operator="equal">
      <formula>"E"</formula>
    </cfRule>
  </conditionalFormatting>
  <conditionalFormatting sqref="U18">
    <cfRule type="cellIs" dxfId="288" priority="301" stopIfTrue="1" operator="equal">
      <formula>"P"</formula>
    </cfRule>
    <cfRule type="cellIs" dxfId="287" priority="302" stopIfTrue="1" operator="equal">
      <formula>"E"</formula>
    </cfRule>
  </conditionalFormatting>
  <conditionalFormatting sqref="S18">
    <cfRule type="cellIs" dxfId="286" priority="305" stopIfTrue="1" operator="equal">
      <formula>"P"</formula>
    </cfRule>
    <cfRule type="cellIs" dxfId="285" priority="306" stopIfTrue="1" operator="equal">
      <formula>"E"</formula>
    </cfRule>
  </conditionalFormatting>
  <conditionalFormatting sqref="T18">
    <cfRule type="cellIs" dxfId="284" priority="303" stopIfTrue="1" operator="equal">
      <formula>"P"</formula>
    </cfRule>
    <cfRule type="cellIs" dxfId="283" priority="304" stopIfTrue="1" operator="equal">
      <formula>"E"</formula>
    </cfRule>
  </conditionalFormatting>
  <conditionalFormatting sqref="AC20">
    <cfRule type="cellIs" dxfId="282" priority="283" stopIfTrue="1" operator="equal">
      <formula>"P"</formula>
    </cfRule>
    <cfRule type="cellIs" dxfId="281" priority="284" stopIfTrue="1" operator="equal">
      <formula>"E"</formula>
    </cfRule>
  </conditionalFormatting>
  <conditionalFormatting sqref="K20">
    <cfRule type="cellIs" dxfId="280" priority="299" stopIfTrue="1" operator="equal">
      <formula>"P"</formula>
    </cfRule>
    <cfRule type="cellIs" dxfId="279" priority="300" stopIfTrue="1" operator="equal">
      <formula>"E"</formula>
    </cfRule>
  </conditionalFormatting>
  <conditionalFormatting sqref="K20">
    <cfRule type="cellIs" dxfId="278" priority="297" stopIfTrue="1" operator="equal">
      <formula>"P"</formula>
    </cfRule>
    <cfRule type="cellIs" dxfId="277" priority="298" stopIfTrue="1" operator="equal">
      <formula>"E"</formula>
    </cfRule>
  </conditionalFormatting>
  <conditionalFormatting sqref="M20">
    <cfRule type="cellIs" dxfId="276" priority="295" stopIfTrue="1" operator="equal">
      <formula>"P"</formula>
    </cfRule>
    <cfRule type="cellIs" dxfId="275" priority="296" stopIfTrue="1" operator="equal">
      <formula>"E"</formula>
    </cfRule>
  </conditionalFormatting>
  <conditionalFormatting sqref="O20">
    <cfRule type="cellIs" dxfId="274" priority="293" stopIfTrue="1" operator="equal">
      <formula>"P"</formula>
    </cfRule>
    <cfRule type="cellIs" dxfId="273" priority="294" stopIfTrue="1" operator="equal">
      <formula>"E"</formula>
    </cfRule>
  </conditionalFormatting>
  <conditionalFormatting sqref="S20">
    <cfRule type="cellIs" dxfId="272" priority="291" stopIfTrue="1" operator="equal">
      <formula>"P"</formula>
    </cfRule>
    <cfRule type="cellIs" dxfId="271" priority="292" stopIfTrue="1" operator="equal">
      <formula>"E"</formula>
    </cfRule>
  </conditionalFormatting>
  <conditionalFormatting sqref="U20">
    <cfRule type="cellIs" dxfId="270" priority="289" stopIfTrue="1" operator="equal">
      <formula>"P"</formula>
    </cfRule>
    <cfRule type="cellIs" dxfId="269" priority="290" stopIfTrue="1" operator="equal">
      <formula>"E"</formula>
    </cfRule>
  </conditionalFormatting>
  <conditionalFormatting sqref="W20">
    <cfRule type="cellIs" dxfId="268" priority="287" stopIfTrue="1" operator="equal">
      <formula>"P"</formula>
    </cfRule>
    <cfRule type="cellIs" dxfId="267" priority="288" stopIfTrue="1" operator="equal">
      <formula>"E"</formula>
    </cfRule>
  </conditionalFormatting>
  <conditionalFormatting sqref="Y20">
    <cfRule type="cellIs" dxfId="266" priority="285" stopIfTrue="1" operator="equal">
      <formula>"P"</formula>
    </cfRule>
    <cfRule type="cellIs" dxfId="265" priority="286" stopIfTrue="1" operator="equal">
      <formula>"E"</formula>
    </cfRule>
  </conditionalFormatting>
  <conditionalFormatting sqref="W28">
    <cfRule type="cellIs" dxfId="264" priority="281" stopIfTrue="1" operator="equal">
      <formula>"P"</formula>
    </cfRule>
    <cfRule type="cellIs" dxfId="263" priority="282" stopIfTrue="1" operator="equal">
      <formula>"E"</formula>
    </cfRule>
  </conditionalFormatting>
  <conditionalFormatting sqref="AC38">
    <cfRule type="cellIs" dxfId="262" priority="279" stopIfTrue="1" operator="equal">
      <formula>"P"</formula>
    </cfRule>
    <cfRule type="cellIs" dxfId="261" priority="280" stopIfTrue="1" operator="equal">
      <formula>"E"</formula>
    </cfRule>
  </conditionalFormatting>
  <conditionalFormatting sqref="AD38">
    <cfRule type="cellIs" dxfId="260" priority="277" stopIfTrue="1" operator="equal">
      <formula>"P"</formula>
    </cfRule>
    <cfRule type="cellIs" dxfId="259" priority="278" stopIfTrue="1" operator="equal">
      <formula>"E"</formula>
    </cfRule>
  </conditionalFormatting>
  <conditionalFormatting sqref="M48">
    <cfRule type="cellIs" dxfId="258" priority="275" stopIfTrue="1" operator="equal">
      <formula>"P"</formula>
    </cfRule>
    <cfRule type="cellIs" dxfId="257" priority="276" stopIfTrue="1" operator="equal">
      <formula>"E"</formula>
    </cfRule>
  </conditionalFormatting>
  <conditionalFormatting sqref="Q49">
    <cfRule type="cellIs" dxfId="256" priority="273" stopIfTrue="1" operator="equal">
      <formula>"P"</formula>
    </cfRule>
    <cfRule type="cellIs" dxfId="255" priority="274" stopIfTrue="1" operator="equal">
      <formula>"E"</formula>
    </cfRule>
  </conditionalFormatting>
  <conditionalFormatting sqref="S66">
    <cfRule type="cellIs" dxfId="254" priority="271" stopIfTrue="1" operator="equal">
      <formula>"P"</formula>
    </cfRule>
    <cfRule type="cellIs" dxfId="253" priority="272" stopIfTrue="1" operator="equal">
      <formula>"E"</formula>
    </cfRule>
  </conditionalFormatting>
  <conditionalFormatting sqref="K68">
    <cfRule type="cellIs" dxfId="252" priority="269" stopIfTrue="1" operator="equal">
      <formula>"P"</formula>
    </cfRule>
    <cfRule type="cellIs" dxfId="251" priority="270" stopIfTrue="1" operator="equal">
      <formula>"E"</formula>
    </cfRule>
  </conditionalFormatting>
  <conditionalFormatting sqref="Q68">
    <cfRule type="cellIs" dxfId="250" priority="267" stopIfTrue="1" operator="equal">
      <formula>"P"</formula>
    </cfRule>
    <cfRule type="cellIs" dxfId="249" priority="268" stopIfTrue="1" operator="equal">
      <formula>"E"</formula>
    </cfRule>
  </conditionalFormatting>
  <conditionalFormatting sqref="W69">
    <cfRule type="cellIs" dxfId="248" priority="265" stopIfTrue="1" operator="equal">
      <formula>"P"</formula>
    </cfRule>
    <cfRule type="cellIs" dxfId="247" priority="266" stopIfTrue="1" operator="equal">
      <formula>"E"</formula>
    </cfRule>
  </conditionalFormatting>
  <conditionalFormatting sqref="K71">
    <cfRule type="cellIs" dxfId="246" priority="263" stopIfTrue="1" operator="equal">
      <formula>"P"</formula>
    </cfRule>
    <cfRule type="cellIs" dxfId="245" priority="264" stopIfTrue="1" operator="equal">
      <formula>"E"</formula>
    </cfRule>
  </conditionalFormatting>
  <conditionalFormatting sqref="K72">
    <cfRule type="cellIs" dxfId="244" priority="261" stopIfTrue="1" operator="equal">
      <formula>"P"</formula>
    </cfRule>
    <cfRule type="cellIs" dxfId="243" priority="262" stopIfTrue="1" operator="equal">
      <formula>"E"</formula>
    </cfRule>
  </conditionalFormatting>
  <conditionalFormatting sqref="G73">
    <cfRule type="cellIs" dxfId="242" priority="259" stopIfTrue="1" operator="equal">
      <formula>"P"</formula>
    </cfRule>
    <cfRule type="cellIs" dxfId="241" priority="260" stopIfTrue="1" operator="equal">
      <formula>"E"</formula>
    </cfRule>
  </conditionalFormatting>
  <conditionalFormatting sqref="H73">
    <cfRule type="cellIs" dxfId="240" priority="257" stopIfTrue="1" operator="equal">
      <formula>"P"</formula>
    </cfRule>
    <cfRule type="cellIs" dxfId="239" priority="258" stopIfTrue="1" operator="equal">
      <formula>"E"</formula>
    </cfRule>
  </conditionalFormatting>
  <conditionalFormatting sqref="I73">
    <cfRule type="cellIs" dxfId="238" priority="255" stopIfTrue="1" operator="equal">
      <formula>"P"</formula>
    </cfRule>
    <cfRule type="cellIs" dxfId="237" priority="256" stopIfTrue="1" operator="equal">
      <formula>"E"</formula>
    </cfRule>
  </conditionalFormatting>
  <conditionalFormatting sqref="K73">
    <cfRule type="cellIs" dxfId="236" priority="253" stopIfTrue="1" operator="equal">
      <formula>"P"</formula>
    </cfRule>
    <cfRule type="cellIs" dxfId="235" priority="254" stopIfTrue="1" operator="equal">
      <formula>"E"</formula>
    </cfRule>
  </conditionalFormatting>
  <conditionalFormatting sqref="M73">
    <cfRule type="cellIs" dxfId="234" priority="251" stopIfTrue="1" operator="equal">
      <formula>"P"</formula>
    </cfRule>
    <cfRule type="cellIs" dxfId="233" priority="252" stopIfTrue="1" operator="equal">
      <formula>"E"</formula>
    </cfRule>
  </conditionalFormatting>
  <conditionalFormatting sqref="O73">
    <cfRule type="cellIs" dxfId="232" priority="249" stopIfTrue="1" operator="equal">
      <formula>"P"</formula>
    </cfRule>
    <cfRule type="cellIs" dxfId="231" priority="250" stopIfTrue="1" operator="equal">
      <formula>"E"</formula>
    </cfRule>
  </conditionalFormatting>
  <conditionalFormatting sqref="M74">
    <cfRule type="cellIs" dxfId="230" priority="247" stopIfTrue="1" operator="equal">
      <formula>"P"</formula>
    </cfRule>
    <cfRule type="cellIs" dxfId="229" priority="248" stopIfTrue="1" operator="equal">
      <formula>"E"</formula>
    </cfRule>
  </conditionalFormatting>
  <conditionalFormatting sqref="O74">
    <cfRule type="cellIs" dxfId="228" priority="245" stopIfTrue="1" operator="equal">
      <formula>"P"</formula>
    </cfRule>
    <cfRule type="cellIs" dxfId="227" priority="246" stopIfTrue="1" operator="equal">
      <formula>"E"</formula>
    </cfRule>
  </conditionalFormatting>
  <conditionalFormatting sqref="M75">
    <cfRule type="cellIs" dxfId="226" priority="243" stopIfTrue="1" operator="equal">
      <formula>"P"</formula>
    </cfRule>
    <cfRule type="cellIs" dxfId="225" priority="244" stopIfTrue="1" operator="equal">
      <formula>"E"</formula>
    </cfRule>
  </conditionalFormatting>
  <conditionalFormatting sqref="O75">
    <cfRule type="cellIs" dxfId="224" priority="241" stopIfTrue="1" operator="equal">
      <formula>"P"</formula>
    </cfRule>
    <cfRule type="cellIs" dxfId="223" priority="242" stopIfTrue="1" operator="equal">
      <formula>"E"</formula>
    </cfRule>
  </conditionalFormatting>
  <conditionalFormatting sqref="M76">
    <cfRule type="cellIs" dxfId="222" priority="236" stopIfTrue="1" operator="equal">
      <formula>"P"</formula>
    </cfRule>
    <cfRule type="cellIs" dxfId="221" priority="237" stopIfTrue="1" operator="equal">
      <formula>"E"</formula>
    </cfRule>
  </conditionalFormatting>
  <conditionalFormatting sqref="O76">
    <cfRule type="cellIs" dxfId="220" priority="234" stopIfTrue="1" operator="equal">
      <formula>"P"</formula>
    </cfRule>
    <cfRule type="cellIs" dxfId="219" priority="235" stopIfTrue="1" operator="equal">
      <formula>"E"</formula>
    </cfRule>
  </conditionalFormatting>
  <conditionalFormatting sqref="O77">
    <cfRule type="cellIs" dxfId="218" priority="232" stopIfTrue="1" operator="equal">
      <formula>"P"</formula>
    </cfRule>
    <cfRule type="cellIs" dxfId="217" priority="233" stopIfTrue="1" operator="equal">
      <formula>"E"</formula>
    </cfRule>
  </conditionalFormatting>
  <conditionalFormatting sqref="Q77">
    <cfRule type="cellIs" dxfId="216" priority="230" stopIfTrue="1" operator="equal">
      <formula>"P"</formula>
    </cfRule>
    <cfRule type="cellIs" dxfId="215" priority="231" stopIfTrue="1" operator="equal">
      <formula>"E"</formula>
    </cfRule>
  </conditionalFormatting>
  <conditionalFormatting sqref="S77">
    <cfRule type="cellIs" dxfId="214" priority="228" stopIfTrue="1" operator="equal">
      <formula>"P"</formula>
    </cfRule>
    <cfRule type="cellIs" dxfId="213" priority="229" stopIfTrue="1" operator="equal">
      <formula>"E"</formula>
    </cfRule>
  </conditionalFormatting>
  <conditionalFormatting sqref="M79">
    <cfRule type="cellIs" dxfId="212" priority="226" stopIfTrue="1" operator="equal">
      <formula>"P"</formula>
    </cfRule>
    <cfRule type="cellIs" dxfId="211" priority="227" stopIfTrue="1" operator="equal">
      <formula>"E"</formula>
    </cfRule>
  </conditionalFormatting>
  <conditionalFormatting sqref="U79">
    <cfRule type="cellIs" dxfId="210" priority="224" stopIfTrue="1" operator="equal">
      <formula>"P"</formula>
    </cfRule>
    <cfRule type="cellIs" dxfId="209" priority="225" stopIfTrue="1" operator="equal">
      <formula>"E"</formula>
    </cfRule>
  </conditionalFormatting>
  <conditionalFormatting sqref="AD79">
    <cfRule type="cellIs" dxfId="208" priority="222" stopIfTrue="1" operator="equal">
      <formula>"P"</formula>
    </cfRule>
    <cfRule type="cellIs" dxfId="207" priority="223" stopIfTrue="1" operator="equal">
      <formula>"E"</formula>
    </cfRule>
  </conditionalFormatting>
  <conditionalFormatting sqref="M81">
    <cfRule type="cellIs" dxfId="206" priority="220" stopIfTrue="1" operator="equal">
      <formula>"P"</formula>
    </cfRule>
    <cfRule type="cellIs" dxfId="205" priority="221" stopIfTrue="1" operator="equal">
      <formula>"E"</formula>
    </cfRule>
  </conditionalFormatting>
  <conditionalFormatting sqref="F81">
    <cfRule type="expression" dxfId="204" priority="217" stopIfTrue="1">
      <formula>$C81=#REF!</formula>
    </cfRule>
  </conditionalFormatting>
  <conditionalFormatting sqref="F81">
    <cfRule type="expression" dxfId="203" priority="218" stopIfTrue="1">
      <formula>#REF!=#REF!</formula>
    </cfRule>
    <cfRule type="expression" dxfId="202" priority="219" stopIfTrue="1">
      <formula>#REF!&lt;&gt;#REF!</formula>
    </cfRule>
  </conditionalFormatting>
  <conditionalFormatting sqref="F82">
    <cfRule type="expression" dxfId="201" priority="214" stopIfTrue="1">
      <formula>$C82=#REF!</formula>
    </cfRule>
  </conditionalFormatting>
  <conditionalFormatting sqref="F82">
    <cfRule type="expression" dxfId="200" priority="215" stopIfTrue="1">
      <formula>#REF!=#REF!</formula>
    </cfRule>
    <cfRule type="expression" dxfId="199" priority="216" stopIfTrue="1">
      <formula>#REF!&lt;&gt;#REF!</formula>
    </cfRule>
  </conditionalFormatting>
  <conditionalFormatting sqref="F83">
    <cfRule type="expression" dxfId="198" priority="211" stopIfTrue="1">
      <formula>$C83=#REF!</formula>
    </cfRule>
  </conditionalFormatting>
  <conditionalFormatting sqref="F83">
    <cfRule type="expression" dxfId="197" priority="212" stopIfTrue="1">
      <formula>#REF!=#REF!</formula>
    </cfRule>
    <cfRule type="expression" dxfId="196" priority="213" stopIfTrue="1">
      <formula>#REF!&lt;&gt;#REF!</formula>
    </cfRule>
  </conditionalFormatting>
  <conditionalFormatting sqref="F84">
    <cfRule type="expression" dxfId="195" priority="208" stopIfTrue="1">
      <formula>$C84=#REF!</formula>
    </cfRule>
  </conditionalFormatting>
  <conditionalFormatting sqref="F84">
    <cfRule type="expression" dxfId="194" priority="209" stopIfTrue="1">
      <formula>#REF!=#REF!</formula>
    </cfRule>
    <cfRule type="expression" dxfId="193" priority="210" stopIfTrue="1">
      <formula>#REF!&lt;&gt;#REF!</formula>
    </cfRule>
  </conditionalFormatting>
  <conditionalFormatting sqref="M82">
    <cfRule type="cellIs" dxfId="192" priority="206" stopIfTrue="1" operator="equal">
      <formula>"P"</formula>
    </cfRule>
    <cfRule type="cellIs" dxfId="191" priority="207" stopIfTrue="1" operator="equal">
      <formula>"E"</formula>
    </cfRule>
  </conditionalFormatting>
  <conditionalFormatting sqref="O82">
    <cfRule type="cellIs" dxfId="190" priority="204" stopIfTrue="1" operator="equal">
      <formula>"P"</formula>
    </cfRule>
    <cfRule type="cellIs" dxfId="189" priority="205" stopIfTrue="1" operator="equal">
      <formula>"E"</formula>
    </cfRule>
  </conditionalFormatting>
  <conditionalFormatting sqref="Q83">
    <cfRule type="cellIs" dxfId="188" priority="202" stopIfTrue="1" operator="equal">
      <formula>"P"</formula>
    </cfRule>
    <cfRule type="cellIs" dxfId="187" priority="203" stopIfTrue="1" operator="equal">
      <formula>"E"</formula>
    </cfRule>
  </conditionalFormatting>
  <conditionalFormatting sqref="G83">
    <cfRule type="cellIs" dxfId="186" priority="200" stopIfTrue="1" operator="equal">
      <formula>"P"</formula>
    </cfRule>
    <cfRule type="cellIs" dxfId="185" priority="201" stopIfTrue="1" operator="equal">
      <formula>"E"</formula>
    </cfRule>
  </conditionalFormatting>
  <conditionalFormatting sqref="H83">
    <cfRule type="cellIs" dxfId="184" priority="198" stopIfTrue="1" operator="equal">
      <formula>"P"</formula>
    </cfRule>
    <cfRule type="cellIs" dxfId="183" priority="199" stopIfTrue="1" operator="equal">
      <formula>"E"</formula>
    </cfRule>
  </conditionalFormatting>
  <conditionalFormatting sqref="W83">
    <cfRule type="cellIs" dxfId="182" priority="196" stopIfTrue="1" operator="equal">
      <formula>"P"</formula>
    </cfRule>
    <cfRule type="cellIs" dxfId="181" priority="197" stopIfTrue="1" operator="equal">
      <formula>"E"</formula>
    </cfRule>
  </conditionalFormatting>
  <conditionalFormatting sqref="W84">
    <cfRule type="cellIs" dxfId="180" priority="194" stopIfTrue="1" operator="equal">
      <formula>"P"</formula>
    </cfRule>
    <cfRule type="cellIs" dxfId="179" priority="195" stopIfTrue="1" operator="equal">
      <formula>"E"</formula>
    </cfRule>
  </conditionalFormatting>
  <conditionalFormatting sqref="I86">
    <cfRule type="cellIs" dxfId="178" priority="192" stopIfTrue="1" operator="equal">
      <formula>"P"</formula>
    </cfRule>
    <cfRule type="cellIs" dxfId="177" priority="193" stopIfTrue="1" operator="equal">
      <formula>"E"</formula>
    </cfRule>
  </conditionalFormatting>
  <conditionalFormatting sqref="M86">
    <cfRule type="cellIs" dxfId="176" priority="190" stopIfTrue="1" operator="equal">
      <formula>"P"</formula>
    </cfRule>
    <cfRule type="cellIs" dxfId="175" priority="191" stopIfTrue="1" operator="equal">
      <formula>"E"</formula>
    </cfRule>
  </conditionalFormatting>
  <conditionalFormatting sqref="I87">
    <cfRule type="cellIs" dxfId="174" priority="176" stopIfTrue="1" operator="equal">
      <formula>"P"</formula>
    </cfRule>
    <cfRule type="cellIs" dxfId="173" priority="177" stopIfTrue="1" operator="equal">
      <formula>"E"</formula>
    </cfRule>
  </conditionalFormatting>
  <conditionalFormatting sqref="AC86">
    <cfRule type="cellIs" dxfId="172" priority="186" stopIfTrue="1" operator="equal">
      <formula>"P"</formula>
    </cfRule>
    <cfRule type="cellIs" dxfId="171" priority="187" stopIfTrue="1" operator="equal">
      <formula>"E"</formula>
    </cfRule>
  </conditionalFormatting>
  <conditionalFormatting sqref="Q86">
    <cfRule type="cellIs" dxfId="170" priority="184" stopIfTrue="1" operator="equal">
      <formula>"P"</formula>
    </cfRule>
    <cfRule type="cellIs" dxfId="169" priority="185" stopIfTrue="1" operator="equal">
      <formula>"E"</formula>
    </cfRule>
  </conditionalFormatting>
  <conditionalFormatting sqref="W86">
    <cfRule type="cellIs" dxfId="168" priority="182" stopIfTrue="1" operator="equal">
      <formula>"P"</formula>
    </cfRule>
    <cfRule type="cellIs" dxfId="167" priority="183" stopIfTrue="1" operator="equal">
      <formula>"E"</formula>
    </cfRule>
  </conditionalFormatting>
  <conditionalFormatting sqref="W86">
    <cfRule type="cellIs" dxfId="166" priority="180" stopIfTrue="1" operator="equal">
      <formula>"P"</formula>
    </cfRule>
    <cfRule type="cellIs" dxfId="165" priority="181" stopIfTrue="1" operator="equal">
      <formula>"E"</formula>
    </cfRule>
  </conditionalFormatting>
  <conditionalFormatting sqref="G87">
    <cfRule type="cellIs" dxfId="164" priority="178" stopIfTrue="1" operator="equal">
      <formula>"P"</formula>
    </cfRule>
    <cfRule type="cellIs" dxfId="163" priority="179" stopIfTrue="1" operator="equal">
      <formula>"E"</formula>
    </cfRule>
  </conditionalFormatting>
  <conditionalFormatting sqref="K87">
    <cfRule type="cellIs" dxfId="162" priority="174" stopIfTrue="1" operator="equal">
      <formula>"P"</formula>
    </cfRule>
    <cfRule type="cellIs" dxfId="161" priority="175" stopIfTrue="1" operator="equal">
      <formula>"E"</formula>
    </cfRule>
  </conditionalFormatting>
  <conditionalFormatting sqref="I88">
    <cfRule type="cellIs" dxfId="160" priority="172" stopIfTrue="1" operator="equal">
      <formula>"P"</formula>
    </cfRule>
    <cfRule type="cellIs" dxfId="159" priority="173" stopIfTrue="1" operator="equal">
      <formula>"E"</formula>
    </cfRule>
  </conditionalFormatting>
  <conditionalFormatting sqref="G90">
    <cfRule type="cellIs" dxfId="158" priority="170" stopIfTrue="1" operator="equal">
      <formula>"P"</formula>
    </cfRule>
    <cfRule type="cellIs" dxfId="157" priority="171" stopIfTrue="1" operator="equal">
      <formula>"E"</formula>
    </cfRule>
  </conditionalFormatting>
  <conditionalFormatting sqref="I90">
    <cfRule type="cellIs" dxfId="156" priority="168" stopIfTrue="1" operator="equal">
      <formula>"P"</formula>
    </cfRule>
    <cfRule type="cellIs" dxfId="155" priority="169" stopIfTrue="1" operator="equal">
      <formula>"E"</formula>
    </cfRule>
  </conditionalFormatting>
  <conditionalFormatting sqref="M90">
    <cfRule type="cellIs" dxfId="154" priority="166" stopIfTrue="1" operator="equal">
      <formula>"P"</formula>
    </cfRule>
    <cfRule type="cellIs" dxfId="153" priority="167" stopIfTrue="1" operator="equal">
      <formula>"E"</formula>
    </cfRule>
  </conditionalFormatting>
  <conditionalFormatting sqref="Q90">
    <cfRule type="cellIs" dxfId="152" priority="164" stopIfTrue="1" operator="equal">
      <formula>"P"</formula>
    </cfRule>
    <cfRule type="cellIs" dxfId="151" priority="165" stopIfTrue="1" operator="equal">
      <formula>"E"</formula>
    </cfRule>
  </conditionalFormatting>
  <conditionalFormatting sqref="W90">
    <cfRule type="cellIs" dxfId="150" priority="162" stopIfTrue="1" operator="equal">
      <formula>"P"</formula>
    </cfRule>
    <cfRule type="cellIs" dxfId="149" priority="163" stopIfTrue="1" operator="equal">
      <formula>"E"</formula>
    </cfRule>
  </conditionalFormatting>
  <conditionalFormatting sqref="Q91">
    <cfRule type="cellIs" dxfId="148" priority="160" stopIfTrue="1" operator="equal">
      <formula>"P"</formula>
    </cfRule>
    <cfRule type="cellIs" dxfId="147" priority="161" stopIfTrue="1" operator="equal">
      <formula>"E"</formula>
    </cfRule>
  </conditionalFormatting>
  <conditionalFormatting sqref="W91">
    <cfRule type="cellIs" dxfId="146" priority="158" stopIfTrue="1" operator="equal">
      <formula>"P"</formula>
    </cfRule>
    <cfRule type="cellIs" dxfId="145" priority="159" stopIfTrue="1" operator="equal">
      <formula>"E"</formula>
    </cfRule>
  </conditionalFormatting>
  <conditionalFormatting sqref="Q94">
    <cfRule type="cellIs" dxfId="144" priority="156" stopIfTrue="1" operator="equal">
      <formula>"P"</formula>
    </cfRule>
    <cfRule type="cellIs" dxfId="143" priority="157" stopIfTrue="1" operator="equal">
      <formula>"E"</formula>
    </cfRule>
  </conditionalFormatting>
  <conditionalFormatting sqref="F94">
    <cfRule type="expression" dxfId="142" priority="153" stopIfTrue="1">
      <formula>$C94=#REF!</formula>
    </cfRule>
  </conditionalFormatting>
  <conditionalFormatting sqref="F94">
    <cfRule type="expression" dxfId="141" priority="154" stopIfTrue="1">
      <formula>#REF!=#REF!</formula>
    </cfRule>
    <cfRule type="expression" dxfId="140" priority="155" stopIfTrue="1">
      <formula>#REF!&lt;&gt;#REF!</formula>
    </cfRule>
  </conditionalFormatting>
  <conditionalFormatting sqref="W93">
    <cfRule type="cellIs" dxfId="139" priority="145" stopIfTrue="1" operator="equal">
      <formula>"P"</formula>
    </cfRule>
    <cfRule type="cellIs" dxfId="138" priority="146" stopIfTrue="1" operator="equal">
      <formula>"E"</formula>
    </cfRule>
  </conditionalFormatting>
  <conditionalFormatting sqref="M97">
    <cfRule type="cellIs" dxfId="137" priority="143" stopIfTrue="1" operator="equal">
      <formula>"P"</formula>
    </cfRule>
    <cfRule type="cellIs" dxfId="136" priority="144" stopIfTrue="1" operator="equal">
      <formula>"E"</formula>
    </cfRule>
  </conditionalFormatting>
  <conditionalFormatting sqref="I98">
    <cfRule type="cellIs" dxfId="135" priority="141" stopIfTrue="1" operator="equal">
      <formula>"P"</formula>
    </cfRule>
    <cfRule type="cellIs" dxfId="134" priority="142" stopIfTrue="1" operator="equal">
      <formula>"E"</formula>
    </cfRule>
  </conditionalFormatting>
  <conditionalFormatting sqref="K98">
    <cfRule type="cellIs" dxfId="133" priority="139" stopIfTrue="1" operator="equal">
      <formula>"P"</formula>
    </cfRule>
    <cfRule type="cellIs" dxfId="132" priority="140" stopIfTrue="1" operator="equal">
      <formula>"E"</formula>
    </cfRule>
  </conditionalFormatting>
  <conditionalFormatting sqref="M98">
    <cfRule type="cellIs" dxfId="131" priority="137" stopIfTrue="1" operator="equal">
      <formula>"P"</formula>
    </cfRule>
    <cfRule type="cellIs" dxfId="130" priority="138" stopIfTrue="1" operator="equal">
      <formula>"E"</formula>
    </cfRule>
  </conditionalFormatting>
  <conditionalFormatting sqref="O98">
    <cfRule type="cellIs" dxfId="129" priority="135" stopIfTrue="1" operator="equal">
      <formula>"P"</formula>
    </cfRule>
    <cfRule type="cellIs" dxfId="128" priority="136" stopIfTrue="1" operator="equal">
      <formula>"E"</formula>
    </cfRule>
  </conditionalFormatting>
  <conditionalFormatting sqref="Q98">
    <cfRule type="cellIs" dxfId="127" priority="133" stopIfTrue="1" operator="equal">
      <formula>"P"</formula>
    </cfRule>
    <cfRule type="cellIs" dxfId="126" priority="134" stopIfTrue="1" operator="equal">
      <formula>"E"</formula>
    </cfRule>
  </conditionalFormatting>
  <conditionalFormatting sqref="I99">
    <cfRule type="cellIs" dxfId="125" priority="131" stopIfTrue="1" operator="equal">
      <formula>"P"</formula>
    </cfRule>
    <cfRule type="cellIs" dxfId="124" priority="132" stopIfTrue="1" operator="equal">
      <formula>"E"</formula>
    </cfRule>
  </conditionalFormatting>
  <conditionalFormatting sqref="K99">
    <cfRule type="cellIs" dxfId="123" priority="129" stopIfTrue="1" operator="equal">
      <formula>"P"</formula>
    </cfRule>
    <cfRule type="cellIs" dxfId="122" priority="130" stopIfTrue="1" operator="equal">
      <formula>"E"</formula>
    </cfRule>
  </conditionalFormatting>
  <conditionalFormatting sqref="M99">
    <cfRule type="cellIs" dxfId="121" priority="127" stopIfTrue="1" operator="equal">
      <formula>"P"</formula>
    </cfRule>
    <cfRule type="cellIs" dxfId="120" priority="128" stopIfTrue="1" operator="equal">
      <formula>"E"</formula>
    </cfRule>
  </conditionalFormatting>
  <conditionalFormatting sqref="O99">
    <cfRule type="cellIs" dxfId="119" priority="125" stopIfTrue="1" operator="equal">
      <formula>"P"</formula>
    </cfRule>
    <cfRule type="cellIs" dxfId="118" priority="126" stopIfTrue="1" operator="equal">
      <formula>"E"</formula>
    </cfRule>
  </conditionalFormatting>
  <conditionalFormatting sqref="Q99">
    <cfRule type="cellIs" dxfId="117" priority="123" stopIfTrue="1" operator="equal">
      <formula>"P"</formula>
    </cfRule>
    <cfRule type="cellIs" dxfId="116" priority="124" stopIfTrue="1" operator="equal">
      <formula>"E"</formula>
    </cfRule>
  </conditionalFormatting>
  <conditionalFormatting sqref="S99">
    <cfRule type="cellIs" dxfId="115" priority="121" stopIfTrue="1" operator="equal">
      <formula>"P"</formula>
    </cfRule>
    <cfRule type="cellIs" dxfId="114" priority="122" stopIfTrue="1" operator="equal">
      <formula>"E"</formula>
    </cfRule>
  </conditionalFormatting>
  <conditionalFormatting sqref="U99">
    <cfRule type="cellIs" dxfId="113" priority="119" stopIfTrue="1" operator="equal">
      <formula>"P"</formula>
    </cfRule>
    <cfRule type="cellIs" dxfId="112" priority="120" stopIfTrue="1" operator="equal">
      <formula>"E"</formula>
    </cfRule>
  </conditionalFormatting>
  <conditionalFormatting sqref="W99">
    <cfRule type="cellIs" dxfId="111" priority="117" stopIfTrue="1" operator="equal">
      <formula>"P"</formula>
    </cfRule>
    <cfRule type="cellIs" dxfId="110" priority="118" stopIfTrue="1" operator="equal">
      <formula>"E"</formula>
    </cfRule>
  </conditionalFormatting>
  <conditionalFormatting sqref="Y99">
    <cfRule type="cellIs" dxfId="109" priority="115" stopIfTrue="1" operator="equal">
      <formula>"P"</formula>
    </cfRule>
    <cfRule type="cellIs" dxfId="108" priority="116" stopIfTrue="1" operator="equal">
      <formula>"E"</formula>
    </cfRule>
  </conditionalFormatting>
  <conditionalFormatting sqref="AA99">
    <cfRule type="cellIs" dxfId="107" priority="113" stopIfTrue="1" operator="equal">
      <formula>"P"</formula>
    </cfRule>
    <cfRule type="cellIs" dxfId="106" priority="114" stopIfTrue="1" operator="equal">
      <formula>"E"</formula>
    </cfRule>
  </conditionalFormatting>
  <conditionalFormatting sqref="AC99">
    <cfRule type="cellIs" dxfId="105" priority="111" stopIfTrue="1" operator="equal">
      <formula>"P"</formula>
    </cfRule>
    <cfRule type="cellIs" dxfId="104" priority="112" stopIfTrue="1" operator="equal">
      <formula>"E"</formula>
    </cfRule>
  </conditionalFormatting>
  <conditionalFormatting sqref="K106">
    <cfRule type="cellIs" dxfId="103" priority="97" stopIfTrue="1" operator="equal">
      <formula>"P"</formula>
    </cfRule>
    <cfRule type="cellIs" dxfId="102" priority="98" stopIfTrue="1" operator="equal">
      <formula>"E"</formula>
    </cfRule>
  </conditionalFormatting>
  <conditionalFormatting sqref="I101">
    <cfRule type="cellIs" dxfId="101" priority="107" stopIfTrue="1" operator="equal">
      <formula>"P"</formula>
    </cfRule>
    <cfRule type="cellIs" dxfId="100" priority="108" stopIfTrue="1" operator="equal">
      <formula>"E"</formula>
    </cfRule>
  </conditionalFormatting>
  <conditionalFormatting sqref="I102">
    <cfRule type="cellIs" dxfId="99" priority="105" stopIfTrue="1" operator="equal">
      <formula>"P"</formula>
    </cfRule>
    <cfRule type="cellIs" dxfId="98" priority="106" stopIfTrue="1" operator="equal">
      <formula>"E"</formula>
    </cfRule>
  </conditionalFormatting>
  <conditionalFormatting sqref="K105">
    <cfRule type="cellIs" dxfId="97" priority="103" stopIfTrue="1" operator="equal">
      <formula>"P"</formula>
    </cfRule>
    <cfRule type="cellIs" dxfId="96" priority="104" stopIfTrue="1" operator="equal">
      <formula>"E"</formula>
    </cfRule>
  </conditionalFormatting>
  <conditionalFormatting sqref="K104">
    <cfRule type="cellIs" dxfId="95" priority="101" stopIfTrue="1" operator="equal">
      <formula>"P"</formula>
    </cfRule>
    <cfRule type="cellIs" dxfId="94" priority="102" stopIfTrue="1" operator="equal">
      <formula>"E"</formula>
    </cfRule>
  </conditionalFormatting>
  <conditionalFormatting sqref="O107">
    <cfRule type="cellIs" dxfId="93" priority="99" stopIfTrue="1" operator="equal">
      <formula>"P"</formula>
    </cfRule>
    <cfRule type="cellIs" dxfId="92" priority="100" stopIfTrue="1" operator="equal">
      <formula>"E"</formula>
    </cfRule>
  </conditionalFormatting>
  <conditionalFormatting sqref="D59 F59">
    <cfRule type="expression" dxfId="91" priority="1203" stopIfTrue="1">
      <formula>#REF!=#REF!</formula>
    </cfRule>
  </conditionalFormatting>
  <conditionalFormatting sqref="C59">
    <cfRule type="expression" dxfId="90" priority="1204" stopIfTrue="1">
      <formula>$C58=#REF!</formula>
    </cfRule>
  </conditionalFormatting>
  <conditionalFormatting sqref="G59">
    <cfRule type="cellIs" dxfId="89" priority="95" stopIfTrue="1" operator="equal">
      <formula>"P"</formula>
    </cfRule>
    <cfRule type="cellIs" dxfId="88" priority="96" stopIfTrue="1" operator="equal">
      <formula>"E"</formula>
    </cfRule>
  </conditionalFormatting>
  <conditionalFormatting sqref="D59">
    <cfRule type="expression" dxfId="87" priority="94" stopIfTrue="1">
      <formula>$C59=#REF!</formula>
    </cfRule>
  </conditionalFormatting>
  <conditionalFormatting sqref="F59">
    <cfRule type="expression" dxfId="86" priority="93" stopIfTrue="1">
      <formula>$C59=#REF!</formula>
    </cfRule>
  </conditionalFormatting>
  <conditionalFormatting sqref="O133:AD135 K136:AD136 G137:AD137">
    <cfRule type="cellIs" dxfId="85" priority="91" stopIfTrue="1" operator="equal">
      <formula>"P"</formula>
    </cfRule>
    <cfRule type="cellIs" dxfId="84" priority="92" stopIfTrue="1" operator="equal">
      <formula>"E"</formula>
    </cfRule>
  </conditionalFormatting>
  <conditionalFormatting sqref="G133:H133">
    <cfRule type="cellIs" dxfId="83" priority="81" stopIfTrue="1" operator="equal">
      <formula>"P"</formula>
    </cfRule>
    <cfRule type="cellIs" dxfId="82" priority="82" stopIfTrue="1" operator="equal">
      <formula>"E"</formula>
    </cfRule>
  </conditionalFormatting>
  <conditionalFormatting sqref="I133:J133">
    <cfRule type="cellIs" dxfId="81" priority="79" stopIfTrue="1" operator="equal">
      <formula>"P"</formula>
    </cfRule>
    <cfRule type="cellIs" dxfId="80" priority="80" stopIfTrue="1" operator="equal">
      <formula>"E"</formula>
    </cfRule>
  </conditionalFormatting>
  <conditionalFormatting sqref="K133:L133">
    <cfRule type="cellIs" dxfId="79" priority="77" stopIfTrue="1" operator="equal">
      <formula>"P"</formula>
    </cfRule>
    <cfRule type="cellIs" dxfId="78" priority="78" stopIfTrue="1" operator="equal">
      <formula>"E"</formula>
    </cfRule>
  </conditionalFormatting>
  <conditionalFormatting sqref="M133:N133">
    <cfRule type="cellIs" dxfId="77" priority="75" stopIfTrue="1" operator="equal">
      <formula>"P"</formula>
    </cfRule>
    <cfRule type="cellIs" dxfId="76" priority="76" stopIfTrue="1" operator="equal">
      <formula>"E"</formula>
    </cfRule>
  </conditionalFormatting>
  <conditionalFormatting sqref="G134:H134">
    <cfRule type="cellIs" dxfId="75" priority="73" stopIfTrue="1" operator="equal">
      <formula>"P"</formula>
    </cfRule>
    <cfRule type="cellIs" dxfId="74" priority="74" stopIfTrue="1" operator="equal">
      <formula>"E"</formula>
    </cfRule>
  </conditionalFormatting>
  <conditionalFormatting sqref="I134:J134">
    <cfRule type="cellIs" dxfId="73" priority="71" stopIfTrue="1" operator="equal">
      <formula>"P"</formula>
    </cfRule>
    <cfRule type="cellIs" dxfId="72" priority="72" stopIfTrue="1" operator="equal">
      <formula>"E"</formula>
    </cfRule>
  </conditionalFormatting>
  <conditionalFormatting sqref="K134:L134">
    <cfRule type="cellIs" dxfId="71" priority="69" stopIfTrue="1" operator="equal">
      <formula>"P"</formula>
    </cfRule>
    <cfRule type="cellIs" dxfId="70" priority="70" stopIfTrue="1" operator="equal">
      <formula>"E"</formula>
    </cfRule>
  </conditionalFormatting>
  <conditionalFormatting sqref="M134:N134">
    <cfRule type="cellIs" dxfId="69" priority="67" stopIfTrue="1" operator="equal">
      <formula>"P"</formula>
    </cfRule>
    <cfRule type="cellIs" dxfId="68" priority="68" stopIfTrue="1" operator="equal">
      <formula>"E"</formula>
    </cfRule>
  </conditionalFormatting>
  <conditionalFormatting sqref="G135:H135">
    <cfRule type="cellIs" dxfId="67" priority="65" stopIfTrue="1" operator="equal">
      <formula>"P"</formula>
    </cfRule>
    <cfRule type="cellIs" dxfId="66" priority="66" stopIfTrue="1" operator="equal">
      <formula>"E"</formula>
    </cfRule>
  </conditionalFormatting>
  <conditionalFormatting sqref="I135:J135">
    <cfRule type="cellIs" dxfId="65" priority="63" stopIfTrue="1" operator="equal">
      <formula>"P"</formula>
    </cfRule>
    <cfRule type="cellIs" dxfId="64" priority="64" stopIfTrue="1" operator="equal">
      <formula>"E"</formula>
    </cfRule>
  </conditionalFormatting>
  <conditionalFormatting sqref="K135:L135">
    <cfRule type="cellIs" dxfId="63" priority="61" stopIfTrue="1" operator="equal">
      <formula>"P"</formula>
    </cfRule>
    <cfRule type="cellIs" dxfId="62" priority="62" stopIfTrue="1" operator="equal">
      <formula>"E"</formula>
    </cfRule>
  </conditionalFormatting>
  <conditionalFormatting sqref="M135:N135">
    <cfRule type="cellIs" dxfId="61" priority="59" stopIfTrue="1" operator="equal">
      <formula>"P"</formula>
    </cfRule>
    <cfRule type="cellIs" dxfId="60" priority="60" stopIfTrue="1" operator="equal">
      <formula>"E"</formula>
    </cfRule>
  </conditionalFormatting>
  <conditionalFormatting sqref="G136:H136">
    <cfRule type="cellIs" dxfId="59" priority="57" stopIfTrue="1" operator="equal">
      <formula>"P"</formula>
    </cfRule>
    <cfRule type="cellIs" dxfId="58" priority="58" stopIfTrue="1" operator="equal">
      <formula>"E"</formula>
    </cfRule>
  </conditionalFormatting>
  <conditionalFormatting sqref="I136:J136">
    <cfRule type="cellIs" dxfId="57" priority="55" stopIfTrue="1" operator="equal">
      <formula>"P"</formula>
    </cfRule>
    <cfRule type="cellIs" dxfId="56" priority="56" stopIfTrue="1" operator="equal">
      <formula>"E"</formula>
    </cfRule>
  </conditionalFormatting>
  <conditionalFormatting sqref="E49:E51">
    <cfRule type="expression" dxfId="55" priority="54" stopIfTrue="1">
      <formula>$C49=#REF!</formula>
    </cfRule>
  </conditionalFormatting>
  <conditionalFormatting sqref="E53:E59">
    <cfRule type="expression" dxfId="54" priority="51" stopIfTrue="1">
      <formula>$C53=#REF!</formula>
    </cfRule>
    <cfRule type="expression" dxfId="53" priority="52" stopIfTrue="1">
      <formula>$C53&lt;&gt;#REF!</formula>
    </cfRule>
  </conditionalFormatting>
  <conditionalFormatting sqref="E53:E59">
    <cfRule type="expression" dxfId="52" priority="53" stopIfTrue="1">
      <formula>$C53=#REF!</formula>
    </cfRule>
  </conditionalFormatting>
  <conditionalFormatting sqref="E53:E59">
    <cfRule type="expression" dxfId="51" priority="50" stopIfTrue="1">
      <formula>$C53=#REF!</formula>
    </cfRule>
  </conditionalFormatting>
  <conditionalFormatting sqref="E64">
    <cfRule type="expression" dxfId="50" priority="49" stopIfTrue="1">
      <formula>$C64=#REF!</formula>
    </cfRule>
  </conditionalFormatting>
  <conditionalFormatting sqref="E72:E79">
    <cfRule type="expression" dxfId="49" priority="48" stopIfTrue="1">
      <formula>$C72=#REF!</formula>
    </cfRule>
  </conditionalFormatting>
  <conditionalFormatting sqref="E82:E84">
    <cfRule type="expression" dxfId="48" priority="47" stopIfTrue="1">
      <formula>$C82=#REF!</formula>
    </cfRule>
  </conditionalFormatting>
  <conditionalFormatting sqref="E87:E91">
    <cfRule type="expression" dxfId="47" priority="46" stopIfTrue="1">
      <formula>$C87=#REF!</formula>
    </cfRule>
  </conditionalFormatting>
  <conditionalFormatting sqref="G139">
    <cfRule type="cellIs" dxfId="46" priority="44" stopIfTrue="1" operator="equal">
      <formula>"P"</formula>
    </cfRule>
    <cfRule type="cellIs" dxfId="45" priority="45" stopIfTrue="1" operator="equal">
      <formula>"E"</formula>
    </cfRule>
  </conditionalFormatting>
  <conditionalFormatting sqref="I139">
    <cfRule type="cellIs" dxfId="44" priority="42" stopIfTrue="1" operator="equal">
      <formula>"P"</formula>
    </cfRule>
    <cfRule type="cellIs" dxfId="43" priority="43" stopIfTrue="1" operator="equal">
      <formula>"E"</formula>
    </cfRule>
  </conditionalFormatting>
  <conditionalFormatting sqref="K139">
    <cfRule type="cellIs" dxfId="42" priority="40" stopIfTrue="1" operator="equal">
      <formula>"P"</formula>
    </cfRule>
    <cfRule type="cellIs" dxfId="41" priority="41" stopIfTrue="1" operator="equal">
      <formula>"E"</formula>
    </cfRule>
  </conditionalFormatting>
  <conditionalFormatting sqref="M139">
    <cfRule type="cellIs" dxfId="40" priority="38" stopIfTrue="1" operator="equal">
      <formula>"P"</formula>
    </cfRule>
    <cfRule type="cellIs" dxfId="39" priority="39" stopIfTrue="1" operator="equal">
      <formula>"E"</formula>
    </cfRule>
  </conditionalFormatting>
  <conditionalFormatting sqref="O139">
    <cfRule type="cellIs" dxfId="38" priority="36" stopIfTrue="1" operator="equal">
      <formula>"P"</formula>
    </cfRule>
    <cfRule type="cellIs" dxfId="37" priority="37" stopIfTrue="1" operator="equal">
      <formula>"E"</formula>
    </cfRule>
  </conditionalFormatting>
  <conditionalFormatting sqref="Q139">
    <cfRule type="cellIs" dxfId="36" priority="34" stopIfTrue="1" operator="equal">
      <formula>"P"</formula>
    </cfRule>
    <cfRule type="cellIs" dxfId="35" priority="35" stopIfTrue="1" operator="equal">
      <formula>"E"</formula>
    </cfRule>
  </conditionalFormatting>
  <conditionalFormatting sqref="S139">
    <cfRule type="cellIs" dxfId="34" priority="32" stopIfTrue="1" operator="equal">
      <formula>"P"</formula>
    </cfRule>
    <cfRule type="cellIs" dxfId="33" priority="33" stopIfTrue="1" operator="equal">
      <formula>"E"</formula>
    </cfRule>
  </conditionalFormatting>
  <conditionalFormatting sqref="U139">
    <cfRule type="cellIs" dxfId="32" priority="30" stopIfTrue="1" operator="equal">
      <formula>"P"</formula>
    </cfRule>
    <cfRule type="cellIs" dxfId="31" priority="31" stopIfTrue="1" operator="equal">
      <formula>"E"</formula>
    </cfRule>
  </conditionalFormatting>
  <conditionalFormatting sqref="W139">
    <cfRule type="cellIs" dxfId="30" priority="28" stopIfTrue="1" operator="equal">
      <formula>"P"</formula>
    </cfRule>
    <cfRule type="cellIs" dxfId="29" priority="29" stopIfTrue="1" operator="equal">
      <formula>"E"</formula>
    </cfRule>
  </conditionalFormatting>
  <conditionalFormatting sqref="Y139">
    <cfRule type="cellIs" dxfId="28" priority="26" stopIfTrue="1" operator="equal">
      <formula>"P"</formula>
    </cfRule>
    <cfRule type="cellIs" dxfId="27" priority="27" stopIfTrue="1" operator="equal">
      <formula>"E"</formula>
    </cfRule>
  </conditionalFormatting>
  <conditionalFormatting sqref="AA139">
    <cfRule type="cellIs" dxfId="26" priority="24" stopIfTrue="1" operator="equal">
      <formula>"P"</formula>
    </cfRule>
    <cfRule type="cellIs" dxfId="25" priority="25" stopIfTrue="1" operator="equal">
      <formula>"E"</formula>
    </cfRule>
  </conditionalFormatting>
  <conditionalFormatting sqref="AC139">
    <cfRule type="cellIs" dxfId="24" priority="22" stopIfTrue="1" operator="equal">
      <formula>"P"</formula>
    </cfRule>
    <cfRule type="cellIs" dxfId="23" priority="23" stopIfTrue="1" operator="equal">
      <formula>"E"</formula>
    </cfRule>
  </conditionalFormatting>
  <conditionalFormatting sqref="D132 F132">
    <cfRule type="expression" dxfId="22" priority="1223" stopIfTrue="1">
      <formula>#REF!=#REF!</formula>
    </cfRule>
    <cfRule type="expression" dxfId="21" priority="1224" stopIfTrue="1">
      <formula>#REF!&lt;&gt;#REF!</formula>
    </cfRule>
  </conditionalFormatting>
  <conditionalFormatting sqref="D13">
    <cfRule type="expression" dxfId="20" priority="21" stopIfTrue="1">
      <formula>$C13=#REF!</formula>
    </cfRule>
  </conditionalFormatting>
  <conditionalFormatting sqref="F75:F76">
    <cfRule type="expression" dxfId="19" priority="18" stopIfTrue="1">
      <formula>$C75=#REF!</formula>
    </cfRule>
  </conditionalFormatting>
  <conditionalFormatting sqref="F75:F76">
    <cfRule type="expression" dxfId="18" priority="19" stopIfTrue="1">
      <formula>#REF!=#REF!</formula>
    </cfRule>
    <cfRule type="expression" dxfId="17" priority="20" stopIfTrue="1">
      <formula>#REF!&lt;&gt;#REF!</formula>
    </cfRule>
  </conditionalFormatting>
  <conditionalFormatting sqref="D26">
    <cfRule type="expression" dxfId="16" priority="17" stopIfTrue="1">
      <formula>$C26=#REF!</formula>
    </cfRule>
  </conditionalFormatting>
  <conditionalFormatting sqref="E29">
    <cfRule type="expression" dxfId="15" priority="15" stopIfTrue="1">
      <formula>#REF!=#REF!</formula>
    </cfRule>
    <cfRule type="expression" dxfId="14" priority="16" stopIfTrue="1">
      <formula>#REF!&lt;&gt;#REF!</formula>
    </cfRule>
  </conditionalFormatting>
  <conditionalFormatting sqref="E30">
    <cfRule type="expression" dxfId="13" priority="13" stopIfTrue="1">
      <formula>#REF!=#REF!</formula>
    </cfRule>
    <cfRule type="expression" dxfId="12" priority="14" stopIfTrue="1">
      <formula>#REF!&lt;&gt;#REF!</formula>
    </cfRule>
  </conditionalFormatting>
  <conditionalFormatting sqref="E31">
    <cfRule type="expression" dxfId="11" priority="11" stopIfTrue="1">
      <formula>#REF!=#REF!</formula>
    </cfRule>
    <cfRule type="expression" dxfId="10" priority="12" stopIfTrue="1">
      <formula>#REF!&lt;&gt;#REF!</formula>
    </cfRule>
  </conditionalFormatting>
  <conditionalFormatting sqref="E32">
    <cfRule type="expression" dxfId="9" priority="9" stopIfTrue="1">
      <formula>#REF!=#REF!</formula>
    </cfRule>
    <cfRule type="expression" dxfId="8" priority="10" stopIfTrue="1">
      <formula>#REF!&lt;&gt;#REF!</formula>
    </cfRule>
  </conditionalFormatting>
  <conditionalFormatting sqref="E32">
    <cfRule type="expression" dxfId="7" priority="7" stopIfTrue="1">
      <formula>#REF!=#REF!</formula>
    </cfRule>
    <cfRule type="expression" dxfId="6" priority="8" stopIfTrue="1">
      <formula>#REF!&lt;&gt;#REF!</formula>
    </cfRule>
  </conditionalFormatting>
  <conditionalFormatting sqref="D40">
    <cfRule type="expression" dxfId="5" priority="4" stopIfTrue="1">
      <formula>$C40=#REF!</formula>
    </cfRule>
  </conditionalFormatting>
  <conditionalFormatting sqref="D40">
    <cfRule type="expression" dxfId="4" priority="5" stopIfTrue="1">
      <formula>#REF!=#REF!</formula>
    </cfRule>
    <cfRule type="expression" dxfId="3" priority="6" stopIfTrue="1">
      <formula>#REF!&lt;&gt;#REF!</formula>
    </cfRule>
  </conditionalFormatting>
  <conditionalFormatting sqref="D41">
    <cfRule type="expression" dxfId="2" priority="1" stopIfTrue="1">
      <formula>$C41=#REF!</formula>
    </cfRule>
  </conditionalFormatting>
  <conditionalFormatting sqref="D41">
    <cfRule type="expression" dxfId="1" priority="2" stopIfTrue="1">
      <formula>#REF!=#REF!</formula>
    </cfRule>
    <cfRule type="expression" dxfId="0" priority="3" stopIfTrue="1">
      <formula>#REF!&lt;&gt;#REF!</formula>
    </cfRule>
  </conditionalFormatting>
  <pageMargins left="0.75" right="0.75" top="1" bottom="1" header="0" footer="0"/>
  <pageSetup orientation="portrait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PTA SST 2021</vt:lpstr>
    </vt:vector>
  </TitlesOfParts>
  <Company>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monica.perez</dc:creator>
  <cp:lastModifiedBy>Victor Padilla</cp:lastModifiedBy>
  <cp:lastPrinted>2015-01-22T12:59:26Z</cp:lastPrinted>
  <dcterms:created xsi:type="dcterms:W3CDTF">2014-02-12T20:38:20Z</dcterms:created>
  <dcterms:modified xsi:type="dcterms:W3CDTF">2021-02-01T16:21:03Z</dcterms:modified>
</cp:coreProperties>
</file>