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https://crautonomagovco-my.sharepoint.com/personal/jcardozo_crautonoma_gov_co/Documents/jcardozo/Documents/Jose Cardozo/CURSO PLAN ANTICORRUPCION MARZO DE 2013/AÑO 2022/"/>
    </mc:Choice>
  </mc:AlternateContent>
  <xr:revisionPtr revIDLastSave="0" documentId="8_{0D79587A-E892-4D88-A8BD-BD5C8DB98051}" xr6:coauthVersionLast="46" xr6:coauthVersionMax="46" xr10:uidLastSave="{00000000-0000-0000-0000-000000000000}"/>
  <bookViews>
    <workbookView xWindow="-120" yWindow="-120" windowWidth="29040" windowHeight="15840" xr2:uid="{00000000-000D-0000-FFFF-FFFF00000000}"/>
  </bookViews>
  <sheets>
    <sheet name="Hoja1" sheetId="1" r:id="rId1"/>
    <sheet name="Hoja2" sheetId="2" state="hidden" r:id="rId2"/>
    <sheet name="Hoja3" sheetId="3" state="hidden" r:id="rId3"/>
  </sheets>
  <definedNames>
    <definedName name="_xlnm._FilterDatabase" localSheetId="0" hidden="1">Hoja1!$A$10:$AF$74</definedName>
  </definedNames>
  <calcPr calcId="191029"/>
</workbook>
</file>

<file path=xl/calcChain.xml><?xml version="1.0" encoding="utf-8"?>
<calcChain xmlns="http://schemas.openxmlformats.org/spreadsheetml/2006/main">
  <c r="L89" i="1" l="1"/>
  <c r="L87" i="1"/>
  <c r="L86" i="1"/>
  <c r="L85" i="1"/>
  <c r="L84" i="1"/>
  <c r="L83" i="1"/>
  <c r="K44" i="1"/>
  <c r="K57" i="1"/>
  <c r="K69" i="1"/>
  <c r="K68" i="1"/>
  <c r="K67" i="1"/>
  <c r="K59" i="1"/>
  <c r="K60" i="1"/>
  <c r="K49" i="1"/>
  <c r="K46" i="1"/>
  <c r="K22" i="1"/>
  <c r="K70" i="1"/>
  <c r="K65" i="1" l="1"/>
  <c r="K73" i="1"/>
  <c r="K40" i="1"/>
  <c r="K24" i="1" l="1"/>
  <c r="J85" i="1" l="1"/>
  <c r="J84" i="1"/>
  <c r="J83" i="1"/>
  <c r="H87" i="1"/>
  <c r="H86" i="1"/>
  <c r="H85" i="1"/>
  <c r="H84" i="1"/>
  <c r="H83" i="1"/>
  <c r="K74" i="1"/>
  <c r="L88" i="1" s="1"/>
  <c r="K72" i="1"/>
  <c r="K71" i="1"/>
  <c r="K62" i="1"/>
  <c r="K61" i="1"/>
  <c r="K58" i="1"/>
  <c r="K66" i="1"/>
  <c r="K63" i="1"/>
  <c r="K39" i="1"/>
  <c r="K56" i="1" l="1"/>
  <c r="K55" i="1"/>
  <c r="K54" i="1"/>
  <c r="K53" i="1"/>
  <c r="K52" i="1"/>
  <c r="K51" i="1"/>
  <c r="K50" i="1"/>
  <c r="K48" i="1"/>
  <c r="K47" i="1"/>
  <c r="K45" i="1"/>
  <c r="K43" i="1"/>
  <c r="K42" i="1"/>
  <c r="K41" i="1"/>
  <c r="K38" i="1"/>
  <c r="K34" i="1"/>
  <c r="K37" i="1"/>
  <c r="K36" i="1"/>
  <c r="K35" i="1"/>
  <c r="K33" i="1"/>
  <c r="K32" i="1"/>
  <c r="K31" i="1"/>
  <c r="K30" i="1"/>
  <c r="K29" i="1"/>
  <c r="K28" i="1"/>
  <c r="K27" i="1"/>
  <c r="K26" i="1"/>
  <c r="K25" i="1"/>
  <c r="K21" i="1" l="1"/>
  <c r="K20" i="1" l="1"/>
  <c r="K19" i="1"/>
  <c r="K18" i="1"/>
  <c r="K17" i="1"/>
  <c r="K16" i="1"/>
  <c r="K14" i="1"/>
  <c r="K13" i="1"/>
  <c r="K12" i="1"/>
  <c r="K11" i="1"/>
  <c r="J88" i="1" l="1"/>
  <c r="J87" i="1"/>
  <c r="J86" i="1"/>
  <c r="J89" i="1" l="1"/>
  <c r="H88" i="1"/>
  <c r="H89" i="1" s="1"/>
</calcChain>
</file>

<file path=xl/sharedStrings.xml><?xml version="1.0" encoding="utf-8"?>
<sst xmlns="http://schemas.openxmlformats.org/spreadsheetml/2006/main" count="668" uniqueCount="495">
  <si>
    <t>COMPONENTES</t>
  </si>
  <si>
    <t>ACTIVIDADES PROGRAMADAS</t>
  </si>
  <si>
    <t>SEGUIMIENTO OFICINA DE CONTROL INTERNO</t>
  </si>
  <si>
    <t>FORMATO</t>
  </si>
  <si>
    <t>Código: AG-FT-09</t>
  </si>
  <si>
    <t>Versión: 4</t>
  </si>
  <si>
    <t>Durante el período comprendido desde enero hasta abril no se ha realizado actualización a la guía para la gestión de riesgos</t>
  </si>
  <si>
    <t>N/A</t>
  </si>
  <si>
    <t>Actualmente se están revisando los mapas de riesgo con los líderes de procesos, en el marco de la implementación del sistema de gestión integrado, con el fin monitorear los riesgos identificados, actualizar su calificación, identificar y calificar nuevos riesgos, con el fin de definir y publicar un plan Institucional de tratamiento de riesgos.</t>
  </si>
  <si>
    <t xml:space="preserve">Se publicó en la página web un formato digital para la participación activa de la comunidad para la construcción del plan de anticorrupción y de atención al ciudadano vigencia 2021 de la Corporación. No se recibió aporte alguno al respecto.
</t>
  </si>
  <si>
    <t>FECHA PROGRAMADA DE LA ACTIVIDAD</t>
  </si>
  <si>
    <t xml:space="preserve">
25/01/2021
</t>
  </si>
  <si>
    <t>Los mapas de Riesgos de Corrupción como los Institucionales fueron actualizados en el mes de noviembre de 2020. Durante el período de enero hasta abril de 2021, no se ha considerado realizar una actualización.</t>
  </si>
  <si>
    <t xml:space="preserve">Dando Cumplimiento al Decreto 124 de 2016 y Ley 1474 de 2011, se publicó el día 28 de enero de 2021, el mapa de Riesgos de Corrupción en la Corporación Autónoma Regional del Atlántico para la vigencia 2021 </t>
  </si>
  <si>
    <t>El día 29 de enero de 2021 a través de la página web, se socializó a los funcionarios, contratistas y comunidad en general la publicación del mapa de Riesgos de Corrupción en la Corporación Autónoma Regional del Atlántico para la vigencia 2021</t>
  </si>
  <si>
    <t>Durante el período comprendido desde enero hasta abril no se ha realizado socialización periódica a la guía para la gestión de riesgos.</t>
  </si>
  <si>
    <t>Durante el período comprendido desde enero hasta abril no se ha realizado revisión periódica a la guía para la gestión de riesgos.</t>
  </si>
  <si>
    <t>Durante el período comprendido desde enero hasta abril no se ha identificado, aplicado y socializado los cambios al monitoreo en el mapa de riesgos institucional y de corrupción.</t>
  </si>
  <si>
    <t>Durante el período comprendido desde enero hasta agosto no se ha identificado, aplicado y socializado los cambios al monitoreo en el mapa de riesgos institucional y de corrupción.</t>
  </si>
  <si>
    <t>Permanente</t>
  </si>
  <si>
    <t>Durante el período comprendido desde enero hasta abril no se ha realizado seguimiento a la aplicación de los lineamientos descritos en la política de Gestión de Riesgos, controles y acciones correctivas registradas en los mapas Institucionales y de Corrupción, debido a que no se ha llevado a cabo las auditorías internas tanto de gestión como de control interno.</t>
  </si>
  <si>
    <t>Según lo establecido en el programa de auditoría y cronograma de actividades.</t>
  </si>
  <si>
    <t>Oficina de Control Interno / Profesional especializado SGI</t>
  </si>
  <si>
    <t>2. Racionalización de Trámites</t>
  </si>
  <si>
    <t>3. Rendición de cuentas</t>
  </si>
  <si>
    <t>Se solicita cambio de la fecha programada inicialmente para el cumplimiento de esta actividad, debido a que la audiencia pública de rendición de cuentas se llevó a cabo el día 28 de abril de 2021. Nueva fecha proyectada 30 de junio de 2021.</t>
  </si>
  <si>
    <t>De acuerdo al Decreto 330, se convocó a la audiencia con anticipación a la fecha programada para la Rendición de Cuenta. La oficina de comunicaciones publicó notas de prensa previas, invitando a la inscripción y participación, no sólo por medios de comunicación, también por redes sociales y la página web institucional. La Audiencia se realizó de manera virtual</t>
  </si>
  <si>
    <t>La Corporación Autónoma Regional del Atlántico, aplicó los criterios que se requieren para una comunicación externa entendible para el ciudadano en general, lo anterior quedó establecido en el Plan de Comunicaciones de la Corporación para la vigencia 2021.</t>
  </si>
  <si>
    <t>Cuando se establezca</t>
  </si>
  <si>
    <t xml:space="preserve">De acuerdo a la Ley 1712 de 2014 y el Decreto 103 de 2015, la página web institucional, se revisa de manera permanente y se le realizan las actualizaciones pertinentes para mantener a nuestros usuarios internos y externos informados de las actividades y novedades de la Corporación autónoma regional del Atlántico. </t>
  </si>
  <si>
    <t xml:space="preserve">
De manera semestral se realiza la publicación del Informe de Gestión
http://crautonoma.gov.co/atencion-al-publico/transparencia-y-acceso-a-informacion-publica/planeacion/informes-de-gestion.
</t>
  </si>
  <si>
    <t>Semestral</t>
  </si>
  <si>
    <t>Actualmente, la Corporación Autónoma Regional del Atlántico, cuanta con un documento correspondiente a la matriz de partes interesadas (grupos de interés), actualizado con el fin de certificarse en Sistemas de Gestión Integrados. Se tiene proyectado a fecha corte 30 de septiembre de 2021, contar con el respectivo documento final.</t>
  </si>
  <si>
    <t xml:space="preserve">La Corporación Autónoma Regional del Atlántico actualizó el documento Análisis de Necesidades y expectativas de las Partes Interesadas de la Organización con el código PE-OT-02 versión 2.                          </t>
  </si>
  <si>
    <t>La Corporación Autónoma Regional del Atlántico mantiene los canales de comunicación actualizados con el fin de mantener una interacción fluida con los grupos de interés y la ciudadanía en general.</t>
  </si>
  <si>
    <t>A partir de la convocatoria de la Audiencia Pública de Rendición de Cuentas Vigencia 2020, se realizaron una serie de publicaciones en los diferentes medios de comunicación y redes sociales, resaltado la importancia de participar e intervenir en la Audiencia Pública de Rendición de Cuentas Vigencia 2020, lo anterior fue dirigido a los funcionarios y ciudadanía en general. Estas publicaciones fueron emitidas durante el periodo desde el 25 de marzo de 2021 hasta el 28 de abril de 2021.</t>
  </si>
  <si>
    <t>Para la construcción del Plan Anticorrupción y Atención al Ciudadano, se tomó en cuenta las recomendaciones de la comunidad, funcionarios y contratistas adscritos a la Corporación Autónoma Regional del Atlántico. Para el seguimiento y desarrollo de la actual vigencia, se compilarán los aportes recibidos en las mesas de trabajo con la comunidad en el desarrollo de los programas de la línea estratégica de Sostenibilidad Democrática del PAI 2020 – 2023.</t>
  </si>
  <si>
    <t xml:space="preserve">Teniendo en cuenta que la Audiencia Pública de Rendición de cuentas fue llevada a cabo el 28 de Abril de 2021, aún se encuentra en proceso la compilación y la generación del documento, en donde se registre la evaluación realizada por la ciudadanía a la gestión de la Corporación durante la vigencia 2020. </t>
  </si>
  <si>
    <t>4.  Mecanismos para Mejorar la Atención al Ciudadano</t>
  </si>
  <si>
    <t>SUBCOMPONENTES</t>
  </si>
  <si>
    <t>1.1.</t>
  </si>
  <si>
    <t>2.1.</t>
  </si>
  <si>
    <t>2.2</t>
  </si>
  <si>
    <t>ACTIVIDADES CUMPLIDAS</t>
  </si>
  <si>
    <t xml:space="preserve"> Avance a Corte de 30 de Abril</t>
  </si>
  <si>
    <t>%</t>
  </si>
  <si>
    <t xml:space="preserve">ACTIVIDADES CUMPLIDAS </t>
  </si>
  <si>
    <t xml:space="preserve"> Avance a Corte de 31 de Diciembre</t>
  </si>
  <si>
    <t xml:space="preserve"> Avance a Corte de 31 de Agosto</t>
  </si>
  <si>
    <t>% ACUMULADO</t>
  </si>
  <si>
    <t>RESPONSABLE</t>
  </si>
  <si>
    <t xml:space="preserve">
Profesional especializado SGI / Responsables de procesos</t>
  </si>
  <si>
    <t>SEGUIMIENTO OCI</t>
  </si>
  <si>
    <t>Cuando se considere necesario</t>
  </si>
  <si>
    <t>Profesional especializado SGI / Responsables de procesos</t>
  </si>
  <si>
    <t xml:space="preserve"> 
El Plan Anticorrupción y de Atención al Ciudadano de la corporación, como instrumento de gestión, está alineado al Plan de Acción Institucional PAI de la C.R.A. 2020 – 2023, debido a que este último es la base fundamental para estructurar el Plan Anticorrupción,  por lo tanto dentro del proceso de construcción y elaboración del PAI, además del trabajo en equipo conformado por profesionales idóneos adscritos a la corporación, se contó con la participación de la comunidad, escuchando de primera mano las necesidades ambientales de los habitantes de nuestra jurisdicción y temas relacionados con el accionar de la corporación, a través de mesas de trabajo presenciales y virtuales, en las que participaron activamente más de 2.000 personas de los 22 municipios y del Distrito de Barranquilla, así como representantes de los distintos sectores poblacionales, sectores productivos, comunidades afro, comunidades indígenas, la sociedad del conocimiento, jóvenes, entre otros; con quienes validamos la problemática en materia ambiental que existe en nuestro territorio, y nos proporcionaron el punto de partida para la formulación de estrategias, metas, proyectos y planes como el Plan Anticorrupción y de Atención al Ciudadano.  
Por medio de la página web, no se recibió aporte alguno al respecto por este medio. 
</t>
  </si>
  <si>
    <t xml:space="preserve">Mediante mecanismos de divulgación, involucrar a los funcionarios, contratistas, a la ciudadanía y a los interesados externos, para que formulen apreciaciones y propuestas sobre inductores de riesgos de corrupción, que se puedan presentar, en marco del accionar de los funcionarios de la corporación y actores externos, para la construcción del Mapa de Riesgo de Corrupción de la vigencia.
</t>
  </si>
  <si>
    <t xml:space="preserve">Profesional especializado SGI / Responsables de procesos
                                                            </t>
  </si>
  <si>
    <t xml:space="preserve">Se evidencia en la Intranet los mapas de riesgos de los 15 procesos de la Entidad, debidamente actualizados a corte de 31 de diciembre de 2021, bajo la estructura de la nueva metodología establecida 
</t>
  </si>
  <si>
    <t xml:space="preserve">Los mapas de Riesgos de Corrupción como los Institucionales fueron actualizados en el mes de noviembre de 2020. Durante el período de enero hasta agosto de 2021, no se ha considerado realizar una actualización. Sin embargo, en el marco de la implementación del sistema de gestión integrado, se están desarrollando jornadas de trabajo con los líderes de proceso, para establecer si existen nuevos inductores de Riesgos de Corrupción. </t>
  </si>
  <si>
    <r>
      <rPr>
        <b/>
        <sz val="10"/>
        <color theme="1"/>
        <rFont val="Calibri"/>
        <family val="2"/>
        <scheme val="minor"/>
      </rPr>
      <t>Subcomponente 1:</t>
    </r>
    <r>
      <rPr>
        <sz val="10"/>
        <color theme="1"/>
        <rFont val="Calibri"/>
        <family val="2"/>
        <scheme val="minor"/>
      </rPr>
      <t xml:space="preserve">
Política de Administración de Riesgos:</t>
    </r>
  </si>
  <si>
    <r>
      <rPr>
        <b/>
        <sz val="10"/>
        <color theme="1"/>
        <rFont val="Calibri"/>
        <family val="2"/>
        <scheme val="minor"/>
      </rPr>
      <t>Subcomponente 2:</t>
    </r>
    <r>
      <rPr>
        <sz val="10"/>
        <color theme="1"/>
        <rFont val="Calibri"/>
        <family val="2"/>
        <scheme val="minor"/>
      </rPr>
      <t xml:space="preserve"> Construcción del Mapa de Riesgos de Corrupción:</t>
    </r>
  </si>
  <si>
    <r>
      <t xml:space="preserve">
</t>
    </r>
    <r>
      <rPr>
        <b/>
        <sz val="10"/>
        <color theme="1"/>
        <rFont val="Calibri"/>
        <family val="2"/>
        <scheme val="minor"/>
      </rPr>
      <t xml:space="preserve">Subcomponente 3: </t>
    </r>
    <r>
      <rPr>
        <sz val="10"/>
        <color theme="1"/>
        <rFont val="Calibri"/>
        <family val="2"/>
        <scheme val="minor"/>
      </rPr>
      <t xml:space="preserve">
Consulta y Divulgación:</t>
    </r>
  </si>
  <si>
    <t>3.1.</t>
  </si>
  <si>
    <t>Publicar en la página Web de la corporación el Mapa de Riesgos de Corrupción.</t>
  </si>
  <si>
    <t>3.2.</t>
  </si>
  <si>
    <t>Socialización periódica (al menos de una vez al año) de los aspectos relevantes en materia de Administración de Riesgos establecidos en la Guía para la Gestión de Riesgos de la corporación entre la comunidad, funcionarios y demás colaboradores.</t>
  </si>
  <si>
    <t xml:space="preserve">3.3. </t>
  </si>
  <si>
    <t>Informar a los funcionarios, contratistas y actores externos, por el medio de canales de comunicación pertinentes; la publicación del Mapa de Riesgos de Corrupción y el Plan Anticorrupción y Atención al Ciudadano a regir en la vigencia.</t>
  </si>
  <si>
    <t>Responsable:
Profesional especializado SGI / Grupo de Calidad</t>
  </si>
  <si>
    <t>Profesional especializado SGI</t>
  </si>
  <si>
    <t xml:space="preserve">
</t>
  </si>
  <si>
    <t xml:space="preserve">
Profesional especializado SGI/ Grupo de Calidad</t>
  </si>
  <si>
    <r>
      <rPr>
        <b/>
        <sz val="10"/>
        <color theme="1"/>
        <rFont val="Calibri"/>
        <family val="2"/>
        <scheme val="minor"/>
      </rPr>
      <t>Subcomponente 4:</t>
    </r>
    <r>
      <rPr>
        <sz val="10"/>
        <color theme="1"/>
        <rFont val="Calibri"/>
        <family val="2"/>
        <scheme val="minor"/>
      </rPr>
      <t xml:space="preserve"> Monitoreo y Revisión:</t>
    </r>
  </si>
  <si>
    <r>
      <rPr>
        <b/>
        <sz val="10"/>
        <color theme="1"/>
        <rFont val="Calibri"/>
        <family val="2"/>
        <scheme val="minor"/>
      </rPr>
      <t xml:space="preserve">
</t>
    </r>
    <r>
      <rPr>
        <sz val="10"/>
        <color theme="1"/>
        <rFont val="Calibri"/>
        <family val="2"/>
        <scheme val="minor"/>
      </rPr>
      <t xml:space="preserve">Revisar al menos una vez al año la Guía para la Gestión de Riesgos y Monitorear la efectividad de la aplicación de los controles descritos para cada inductor de Riesgo establecido en los Mapas de Riesgos   Institucional y de Corrupción de los procesos.
</t>
    </r>
  </si>
  <si>
    <t>4.1.</t>
  </si>
  <si>
    <t xml:space="preserve">
</t>
  </si>
  <si>
    <t>Responsables de Procesos / Profesional especializado SGI</t>
  </si>
  <si>
    <t xml:space="preserve">
Identificar, aplicar y socializar los cambios de acuerdo al monitoreo en el Mapa de Riesgos Institucional y de Corrupción.
</t>
  </si>
  <si>
    <t>4.2.</t>
  </si>
  <si>
    <t xml:space="preserve">5.1.  </t>
  </si>
  <si>
    <t>Oficina de Control Interno</t>
  </si>
  <si>
    <r>
      <rPr>
        <b/>
        <sz val="10"/>
        <color theme="1"/>
        <rFont val="Calibri"/>
        <family val="2"/>
        <scheme val="minor"/>
      </rPr>
      <t>Subcomponente 5:</t>
    </r>
    <r>
      <rPr>
        <sz val="10"/>
        <color theme="1"/>
        <rFont val="Calibri"/>
        <family val="2"/>
        <scheme val="minor"/>
      </rPr>
      <t xml:space="preserve"> Seguimiento:</t>
    </r>
  </si>
  <si>
    <t>5.2.</t>
  </si>
  <si>
    <t>Realizar seguimiento a la aplicación de los lineamientos descritos en la política de Gestión de Riesgos (Guía), controles y acciones correctivas registradas en los Mapas de Riesgos Institucionales y de Corrupción.</t>
  </si>
  <si>
    <t xml:space="preserve">  0.1. </t>
  </si>
  <si>
    <t xml:space="preserve">Elaborar un diagnóstico de la Rendición de Cuentas en la entidad.
</t>
  </si>
  <si>
    <t>Secretaría General/
Comunicaciones</t>
  </si>
  <si>
    <t>0.2.</t>
  </si>
  <si>
    <t>Aplicar los lineamientos establecidos en el Decreto 330 del 8 de febrero de 2007 y Ley 1757 de 2015, artículo 48 y siguientes.</t>
  </si>
  <si>
    <t>Secretaría General</t>
  </si>
  <si>
    <r>
      <t xml:space="preserve">Subcomponente 0. </t>
    </r>
    <r>
      <rPr>
        <sz val="10"/>
        <color theme="1"/>
        <rFont val="Calibri"/>
        <family val="2"/>
        <scheme val="minor"/>
      </rPr>
      <t>Elaboración de la Estrategia Anual de Rendición de Cuentas:</t>
    </r>
  </si>
  <si>
    <r>
      <rPr>
        <b/>
        <sz val="10"/>
        <color theme="1"/>
        <rFont val="Calibri"/>
        <family val="2"/>
        <scheme val="minor"/>
      </rPr>
      <t>Subcomponente 1.</t>
    </r>
    <r>
      <rPr>
        <sz val="10"/>
        <color theme="1"/>
        <rFont val="Calibri"/>
        <family val="2"/>
        <scheme val="minor"/>
      </rPr>
      <t xml:space="preserve"> Información de calidad y en lenguaje comprensible</t>
    </r>
  </si>
  <si>
    <t>Aplicar los criterios para la elaboración de las comunicaciones externas con un lenguaje entendibles para el ciudadano en general, las cuales se encuentran establecidas en el Plan de comunicaciones de la corporación.</t>
  </si>
  <si>
    <t>Secretaria General / Oficina de Comunicaciones</t>
  </si>
  <si>
    <t>Registrar el desarrollo de la Rendición de Cuentas en medios audiovisuales para ser transmitida en línea o posteriormente en medios masivos de comunicación.</t>
  </si>
  <si>
    <t xml:space="preserve">1.2. </t>
  </si>
  <si>
    <t>Revisar la página Web y mantenerla actualizada de acuerdo con los lineamientos de la Ley 1712 de 2014 y el Decreto 103 de 2015.</t>
  </si>
  <si>
    <t xml:space="preserve">1.3. </t>
  </si>
  <si>
    <t>Realizar las publicaciones de los informes de gestión de la corporación.</t>
  </si>
  <si>
    <t xml:space="preserve">1.4. </t>
  </si>
  <si>
    <t>El día 28 de abril de 2021, la Oficina de Sistemas de Información brindo el apoyo técnico a la Oficina de Comunicaciones para la transmisión en vivo del Evento, el cual fue transmitido por}: Pagina Web, Canal de Youtube, Facebook live.
https://www.youtube.com/watch?v=qKqDW3_poHo&amp;t=1159s</t>
  </si>
  <si>
    <t>De acuerdo a la Ley 1712 de 2014 y el Decreto 103 de 2015, la página web institucional, se revisa de manera permanente y se le realizan las actualizaciones pertinentes para mantener a nuestros usuarios internos y externos informados de las actividades y novedades de la Corporación autónoma regional del Atlántico, cumpliendo con los estándares establecidos
https://crautonoma.gov.co</t>
  </si>
  <si>
    <t xml:space="preserve">Subdirección de Planeación y Gestión de Sistemas         </t>
  </si>
  <si>
    <t>Gestión de Sistemas</t>
  </si>
  <si>
    <t xml:space="preserve">
                                                                       Durante el periodo evaluado, comprendido desde enero hasta abril de 2021, se evidencia que la Corporación Autónoma Regional del Atlántico, ha realizado publicaciones de su quehacer misional por su página web, prensa, redes sociales, radio y televisión de forma adecuada.</t>
  </si>
  <si>
    <t>Gestión de Sistemas y Secretaria General / Oficina de Comunicaciones</t>
  </si>
  <si>
    <r>
      <rPr>
        <b/>
        <sz val="10"/>
        <color theme="1"/>
        <rFont val="Calibri"/>
        <family val="2"/>
        <scheme val="minor"/>
      </rPr>
      <t>Subcomponente 2:</t>
    </r>
    <r>
      <rPr>
        <sz val="10"/>
        <color theme="1"/>
        <rFont val="Calibri"/>
        <family val="2"/>
        <scheme val="minor"/>
      </rPr>
      <t xml:space="preserve">
 Dialogo de doble vía con la ciudadanía y sus organizaciones:</t>
    </r>
  </si>
  <si>
    <t xml:space="preserve">2.1. </t>
  </si>
  <si>
    <t>Mantener actualizada las expectativas y características de los grupos de interés que son afectados por la entidad o que pueden afectar a la entidad, así como la ciudadanía relacionada con la Rendición de Cuentas.</t>
  </si>
  <si>
    <t xml:space="preserve">Definir y mantener actualizados los canales de comunicación y relacionamiento con los grupos de interés y ciudadanía en general. </t>
  </si>
  <si>
    <t>2.2.</t>
  </si>
  <si>
    <r>
      <rPr>
        <b/>
        <sz val="10"/>
        <color theme="1"/>
        <rFont val="Calibri"/>
        <family val="2"/>
        <scheme val="minor"/>
      </rPr>
      <t>Subcomponente 3:</t>
    </r>
    <r>
      <rPr>
        <sz val="10"/>
        <color theme="1"/>
        <rFont val="Calibri"/>
        <family val="2"/>
        <scheme val="minor"/>
      </rPr>
      <t xml:space="preserve"> Incentivos para motivar la cultura de la rendición y petición de cuentas:</t>
    </r>
  </si>
  <si>
    <t>Campaña y/o actividades de formación para los funcionarios y ciudadanía resaltando la importancia de la Rendición de Cuentas. (Uso de los diferentes canales).</t>
  </si>
  <si>
    <t>Socialización e inclusión de las recomendaciones y aportes que realizó la ciudadanía en general sobre la construcción del Plan Anticorrupción y de Atención al Ciudadano.</t>
  </si>
  <si>
    <t xml:space="preserve">3.2. </t>
  </si>
  <si>
    <t>Sistema de Gestión Integrado</t>
  </si>
  <si>
    <r>
      <rPr>
        <b/>
        <sz val="10"/>
        <color theme="1"/>
        <rFont val="Calibri"/>
        <family val="2"/>
        <scheme val="minor"/>
      </rPr>
      <t>Subcomponente 4:</t>
    </r>
    <r>
      <rPr>
        <sz val="10"/>
        <color theme="1"/>
        <rFont val="Calibri"/>
        <family val="2"/>
        <scheme val="minor"/>
      </rPr>
      <t xml:space="preserve"> Evaluación y retroalimentación a la gestión institucional:</t>
    </r>
  </si>
  <si>
    <r>
      <rPr>
        <b/>
        <sz val="10"/>
        <color theme="1"/>
        <rFont val="Calibri"/>
        <family val="2"/>
        <scheme val="minor"/>
      </rPr>
      <t xml:space="preserve">
</t>
    </r>
    <r>
      <rPr>
        <sz val="10"/>
        <color theme="1"/>
        <rFont val="Calibri"/>
        <family val="2"/>
        <scheme val="minor"/>
      </rPr>
      <t xml:space="preserve">Realizar una autoevaluación del cumplimiento de lo planeado y ejecutado en la Estrategia de Rendición de Cuentas y/o lo establecido en la ley.
</t>
    </r>
  </si>
  <si>
    <t xml:space="preserve">4.1. </t>
  </si>
  <si>
    <t>Registrar y publicar la evaluación de la gestión de la corporación, realizada por la ciudadanía durante el año, como retroalimentación de la gestión de la entidad para su mejora.</t>
  </si>
  <si>
    <t xml:space="preserve">4.2. </t>
  </si>
  <si>
    <r>
      <t>Subcomponente 1:</t>
    </r>
    <r>
      <rPr>
        <sz val="10"/>
        <color theme="1"/>
        <rFont val="Calibri"/>
        <family val="2"/>
        <scheme val="minor"/>
      </rPr>
      <t xml:space="preserve"> Estructura administrativa y Direccionamiento Estratégico:</t>
    </r>
  </si>
  <si>
    <t>Sistema de Gestión Integrada</t>
  </si>
  <si>
    <t>Revisión integral a través de diferentes fuentes de información para construir el diagnóstico del estado actual en cuanto a los mecanismos de atención al ciudadano.</t>
  </si>
  <si>
    <t>Mantener actualizados las políticas con enfoque diferencial para la atención de los diferentes grupos de interés de acuerdo con la caracterización de ciudadanos</t>
  </si>
  <si>
    <t xml:space="preserve">1.2 </t>
  </si>
  <si>
    <t>Durante el período citado no se realizaron cambios en el documento, referente a las políticas con enfoque diferencial para la atención de los diferentes grupos de interés de acuerdo con la caracterización de ciudadanos.
La última actualización se hizo a 31 de diciembre 2020
En la página web en el link de Transparencia y acceso a la información en gestión documental, se ubica atención al ciudadano.
http://www.crautonoma.gov.co/atencion-al-publico/transparencia-y-acceso-a-informacion-publica/gestion-documental/atencion-al-ciudadano</t>
  </si>
  <si>
    <t>Gestión Documental y de Archivo - Recepción</t>
  </si>
  <si>
    <t xml:space="preserve"> Cuando sea necesario de acuerdo a la normatividad vigente y a lineamientos internos.</t>
  </si>
  <si>
    <t>La OCI evidenció que hasta el 30 de abril del presente año, no se presentó actualización am las políticas con enfoque diferencial para la atención de los diferentes grupos de interés.</t>
  </si>
  <si>
    <t>Socialización y monitoreo de la aplicación del manual del servicio al ciudadano y la carta del trato digno al ciudadano.</t>
  </si>
  <si>
    <t xml:space="preserve">1.3 </t>
  </si>
  <si>
    <t>Se están realizando capacitaciones a través de videos enviados a los correos electrónicos de todos los integrantes; no obstante, este proceso se desarrolla de forma paulatina y en el transcurso del año se deberá verificar la aprehensión de conocimiento.</t>
  </si>
  <si>
    <t>La OCI verificó que la evidencia enviada soporta el porcentaje reportado. Se han realizado socialización por medio del correo corporativo.</t>
  </si>
  <si>
    <t>Fortalecimiento en la comunicación interna para la atención de las peticiones, quejas, reclamos, entre otros.</t>
  </si>
  <si>
    <t>1.4</t>
  </si>
  <si>
    <t>Las actividades programadas se han materializado a través Correos institucionales de seguimiento de las PQR, los cuales se han dirigido de manera periódica a las distintas áreas de la Corporación, de acuerdo a sus competencias.</t>
  </si>
  <si>
    <t>Oficina Jurídica</t>
  </si>
  <si>
    <t xml:space="preserve"> Durante toda la vigencia</t>
  </si>
  <si>
    <t xml:space="preserve">
La OCI verificó que durante el período evaluado, se enviaron comunicaciones por correos institucionales a las diferentes dependencias de la corporación, en aras de fortalecer las comunicaciones internas.</t>
  </si>
  <si>
    <t>1.5</t>
  </si>
  <si>
    <t>Los videos institucionales se elaboraron y se publicaron en los diferentes medios de comunicaciones dispuestos por la Corporación Autónoma Regional del Atlántico, con el fin de socializar con los usuarios externos y comunidad en general los servicios que presta la corporación, su gestión, trámites, peticiones, quejas y reclamos.</t>
  </si>
  <si>
    <t xml:space="preserve"> 30/06/2021</t>
  </si>
  <si>
    <t xml:space="preserve">Secretaria General / Oficina de Comunicaciones
</t>
  </si>
  <si>
    <r>
      <rPr>
        <b/>
        <sz val="10"/>
        <color theme="1"/>
        <rFont val="Calibri"/>
        <family val="2"/>
        <scheme val="minor"/>
      </rPr>
      <t>Subcomponente 2:</t>
    </r>
    <r>
      <rPr>
        <sz val="10"/>
        <color theme="1"/>
        <rFont val="Calibri"/>
        <family val="2"/>
        <scheme val="minor"/>
      </rPr>
      <t xml:space="preserve"> Fortalecimiento de los Canales de Atención:</t>
    </r>
  </si>
  <si>
    <t>Realizar mantenimientos periódicos del botón de accesibilidad de la información por parte de las personas en condición de discapacidad y diferentes grupos étnicos.</t>
  </si>
  <si>
    <t xml:space="preserve">2.1 </t>
  </si>
  <si>
    <t xml:space="preserve">El botón de accesibilidad se encuentra actualizado
</t>
  </si>
  <si>
    <t xml:space="preserve"> Permanente</t>
  </si>
  <si>
    <t>Subdirección de Planeación (Gestión de Sistemas)</t>
  </si>
  <si>
    <t xml:space="preserve">La Corporación Autónoma Regional del Atlántico ha mantenido el uso permanente de las emisoras comunitarias identificadas en el Departamento del Atlántico para informar sobre el desarrollo de su gestión y atender los diferentes trámites, solicitudes, peticiones. Quejas y reclamos de la ciudadanía en general. </t>
  </si>
  <si>
    <t xml:space="preserve"> 31/12/2021</t>
  </si>
  <si>
    <t xml:space="preserve">
Secretaria General / Oficina de Comunicaciones</t>
  </si>
  <si>
    <t>Identificar, definir y fortalecer nuevos canales de comunicación para la atención al ciudadano, tales como alianzas estratégicas con emisoras comunitaria de los municipios del departamento del Atlántico, entre otros.</t>
  </si>
  <si>
    <t>Durante el primer semestre se inició con socialización para la implementación de la Resolución 0471 de 2020 - Cambio del Sistema de proyección de Coordenadas</t>
  </si>
  <si>
    <t xml:space="preserve">
 31/12/2021</t>
  </si>
  <si>
    <t xml:space="preserve">
Subdirección de Planeación (Gestión de Sistemas)</t>
  </si>
  <si>
    <t xml:space="preserve">2.3 </t>
  </si>
  <si>
    <t>Continuar con un espacio en las principales redes y/o televisión, en donde se difunda toda la gestión que viene realizando la corporación.</t>
  </si>
  <si>
    <t xml:space="preserve">2.4 </t>
  </si>
  <si>
    <t>La Corporación ha diseñado y ejecutado un plan de comunicación que contiene unos lineamientos debidamente parametrizados para la difusión de la gestión institucional. Actualmente la Corporación Autónoma Regional del Atlántico tiene una pauta publicitaria a nivel regional y nacional.</t>
  </si>
  <si>
    <r>
      <t xml:space="preserve">
</t>
    </r>
    <r>
      <rPr>
        <b/>
        <sz val="10"/>
        <color theme="1"/>
        <rFont val="Calibri"/>
        <family val="2"/>
        <scheme val="minor"/>
      </rPr>
      <t xml:space="preserve">Subcomponente 3: </t>
    </r>
    <r>
      <rPr>
        <sz val="10"/>
        <color theme="1"/>
        <rFont val="Calibri"/>
        <family val="2"/>
        <scheme val="minor"/>
      </rPr>
      <t xml:space="preserve">
Talento Humano</t>
    </r>
  </si>
  <si>
    <t>Continuar Incluyendo en los planes de capacitación actividades de formación para fortalecer las competencias de los funcionarios.</t>
  </si>
  <si>
    <t xml:space="preserve">3.1 </t>
  </si>
  <si>
    <t>La Corporación diseñó un plan de capacitación para la vigencia 2021 el cual se encuentra relacionado en la página web institucional.</t>
  </si>
  <si>
    <t>Gestión Humana</t>
  </si>
  <si>
    <t>Evaluar la competencia de atención al ciudadano a través de la evaluación del desempeño.</t>
  </si>
  <si>
    <t>3.2</t>
  </si>
  <si>
    <t>La Corporación evalúa la gestión del desempeño de su recurso humano a través de los canales que dispone la Comisión Nacional del Servicio Civil – CNSC con la Evaluación del Desempeño Laboral (EDL – APP), cuya fecha de evaluación está por definir, en donde cada evaluador mide el desempeño de los funcionarios a su cargo.</t>
  </si>
  <si>
    <t xml:space="preserve">Gestión Humana
</t>
  </si>
  <si>
    <t xml:space="preserve"> 31/08/2021</t>
  </si>
  <si>
    <t>Formular en el plan de bienestar, incentivos no monetarios.</t>
  </si>
  <si>
    <t>3.3.</t>
  </si>
  <si>
    <t>El plan de bienestar, incentivos no monetarios para la vigencia 2021, fue diseñado por la Corporación Autónoma Regional del Atlántico y se encuentra publicado en la página web institucional.</t>
  </si>
  <si>
    <t xml:space="preserve"> 31/03/2021</t>
  </si>
  <si>
    <t>Agregar dentro de los procesos de inducción y reinducción los temas relacionados con la atención al ciudadano.</t>
  </si>
  <si>
    <t xml:space="preserve">3.4. </t>
  </si>
  <si>
    <t>La Corporación Autónoma regional del Atlántico, diseñó el programa de inducción y de reinducción (plan de capacitación) para la vigencia 2021, el cual se ha desarrollado oportunamente durante los meses de enero de 2021 a abril de 2021.</t>
  </si>
  <si>
    <t>Gestión Humana y Sistema de Gestión Integrada</t>
  </si>
  <si>
    <t xml:space="preserve"> Según el cronograma de capacitación de la vigencia</t>
  </si>
  <si>
    <r>
      <rPr>
        <b/>
        <sz val="10"/>
        <color theme="1"/>
        <rFont val="Calibri"/>
        <family val="2"/>
        <scheme val="minor"/>
      </rPr>
      <t>Subcomponente 4:</t>
    </r>
    <r>
      <rPr>
        <sz val="10"/>
        <color theme="1"/>
        <rFont val="Calibri"/>
        <family val="2"/>
        <scheme val="minor"/>
      </rPr>
      <t xml:space="preserve"> Normativo y procedimental:</t>
    </r>
  </si>
  <si>
    <t>Elaborar informes sobre las peticiones asignadas a la Oficina Jurídica, con el fin de dar a conocer el volumen y calidad de los servicios prestados por la  Corporación.</t>
  </si>
  <si>
    <t xml:space="preserve">La actividad se realizará tan pronto se cumpla la condición de tiempo, esto es, la finalización del semestre.
No obstante lo anterior, por necesidades del servicio, se generó informe para cumplimento de políticas de daño antijuridico el 27 de febrero de 2021. </t>
  </si>
  <si>
    <t xml:space="preserve">
Actividad programada dentro el segundo período de evaluación.
El último informe elaborado corresponde al segundo semestre del año 2020. </t>
  </si>
  <si>
    <t xml:space="preserve">Oficina Jurídica
</t>
  </si>
  <si>
    <t xml:space="preserve"> Semestral</t>
  </si>
  <si>
    <t>Revisar y optimizar los procesos y procedimientos relacionados con las peticiones, quejas y reclamos cuando se considere necesario.</t>
  </si>
  <si>
    <t>No se han dado cambios normativos que impliquen la realización de ajustes en los procedimientos de peticiones</t>
  </si>
  <si>
    <t>Oficina Jurídica / Profesional especializado SGI</t>
  </si>
  <si>
    <t xml:space="preserve">
Durante el período, objeto de valoración, no se consideró pertinente realizar cambios en los procedimientos y formatos del proceso.</t>
  </si>
  <si>
    <t>Revisión y de ser necesario actualización de los procedimientos y procesos operativos relacionados con los trámites y otros temas administrativos, de acuerdo con los cambios normativos.</t>
  </si>
  <si>
    <t xml:space="preserve">4.3. </t>
  </si>
  <si>
    <t>La Corporación Autónoma Regional del Atlántico realiza de manera periódica una revisión de los documentos y procedimientos relacionados con los trámites y demás temas administrativos de la Corporación. En caso de ser necesario, se realizan los respectivos ajustes, actualizaciones y cambios, informando luego al comité de gestión y desempeño institucional para sus fines pertinentes.</t>
  </si>
  <si>
    <t>Subdirección de Gestión Ambiental /Profesional especializado SGI</t>
  </si>
  <si>
    <r>
      <rPr>
        <b/>
        <sz val="10"/>
        <color theme="1"/>
        <rFont val="Calibri"/>
        <family val="2"/>
        <scheme val="minor"/>
      </rPr>
      <t>Subcomponente 5:</t>
    </r>
    <r>
      <rPr>
        <sz val="10"/>
        <color theme="1"/>
        <rFont val="Calibri"/>
        <family val="2"/>
        <scheme val="minor"/>
      </rPr>
      <t xml:space="preserve"> Relacionamiento con el ciudadano:</t>
    </r>
  </si>
  <si>
    <t>5.1.</t>
  </si>
  <si>
    <t xml:space="preserve">Teniendo en cuenta el proceso de certificación del Sistema de Gestión Integrado, se realizó con los líderes de procesos la actualización del contexto de la Corporación Autónoma regional del Atlántico.  </t>
  </si>
  <si>
    <t>Cuando se presenten cambios en el entorno de la entidad</t>
  </si>
  <si>
    <t>Revisar y continuar con la aplicación de las evaluaciones de servicio.</t>
  </si>
  <si>
    <t xml:space="preserve">5.2. </t>
  </si>
  <si>
    <t>La Corporación Autónoma Regional del Atlántico, cuenta actualmente con un formato en la página web institucional, para que la ciudadanía en general desarrolle encuesta de satisfacción sobre los procesos de trámites, prestación de servicios y de atención al usuario.</t>
  </si>
  <si>
    <t>Dar a conocer los resultados a la Alta Dirección de la percepción de los ciudadanos respecto a la calidad y accesibilidad de la oferta institucional y el servicio recibido, medidos en las evaluaciones de servicio, con el fin de identificar oportunidades y acciones de mejora.</t>
  </si>
  <si>
    <t xml:space="preserve">5.3. </t>
  </si>
  <si>
    <t xml:space="preserve"> Semestralmente</t>
  </si>
  <si>
    <t>Actualmente la Corporación Autónoma Regional del Atlántico mantiene habilitada en la página web institucional un link para que la ciudadanía en general realice la encuesta de satisfacción de partes interesadas, con el fin de compilar la información diligenciada y generar el informe documental correspondiente al primer semestre de 2021. Cabe resaltar que el link de la encuestase envía de forma aleatoria a emails registrados en la Corporación de los usuarios que han realizado trámites en la presente vigencia, a quienes se les solicita respetuosamente el diligenciamiento de la encuesta antes mencionada.</t>
  </si>
  <si>
    <t>5.4.</t>
  </si>
  <si>
    <t>Seguimiento a la Atención al Ciudadano de la Corporación.</t>
  </si>
  <si>
    <t>La OCI realiza seguimiento cuatrimestral a la atención al ciudadano a través del PAAC.</t>
  </si>
  <si>
    <t xml:space="preserve"> Cuatrimestral</t>
  </si>
  <si>
    <t xml:space="preserve">
Oficina de Control Interno</t>
  </si>
  <si>
    <t xml:space="preserve">
Actualizar la caracterización de los usuarios, grupos de interés y/o partes interesadas de la corporación cuando se considere necesarios por cambios en el contexto de la entidad.</t>
  </si>
  <si>
    <t>5. Mecanismos para la Transparencia y Acceso a la Información</t>
  </si>
  <si>
    <t xml:space="preserve">1.1 </t>
  </si>
  <si>
    <r>
      <rPr>
        <b/>
        <sz val="10"/>
        <color theme="1"/>
        <rFont val="Calibri"/>
        <family val="2"/>
        <scheme val="minor"/>
      </rPr>
      <t>Subcomponente 1:</t>
    </r>
    <r>
      <rPr>
        <sz val="10"/>
        <color theme="1"/>
        <rFont val="Calibri"/>
        <family val="2"/>
        <scheme val="minor"/>
      </rPr>
      <t xml:space="preserve"> Lineamientos de Transparencia Activa:</t>
    </r>
  </si>
  <si>
    <t>La Corporación Autónoma Regional del Atlántico, publica en su página web institucional la información pertinente al desarrollo de su gestión, los servicios que ofrece y demás datos generales de la institución, todo lo anterior es de fácil acceso a la ciudadanía en general.</t>
  </si>
  <si>
    <t xml:space="preserve">Todas las Subdirecciones / Secretaría General / Sistemas
</t>
  </si>
  <si>
    <t>1.2</t>
  </si>
  <si>
    <t>Actualización del plan de comunicaciones en donde se tenga en cuenta nuevos aspectos de información que se manejen en la entidad.</t>
  </si>
  <si>
    <t xml:space="preserve">La Corporación Autónoma Regional del Atlántico, actualiza el plan de comunicaciones conforme a las necesidades y lineamientos establecidos por la Alta Dirección para el manejo de su imagen corporativa y socialización de su gestión, servicios ofrecidos y demás trámites. </t>
  </si>
  <si>
    <t xml:space="preserve">
Cuando se considere necesario</t>
  </si>
  <si>
    <t>Revisión y actualización (de ser necesaria) de los trámites inscritos en la página del SUIT.</t>
  </si>
  <si>
    <t>1.3</t>
  </si>
  <si>
    <t>La Corporación Autonoma regional del Atlántico tiene el 100 % de los tramites inscritos y actualizados en el SUIT https://www.funcionpublica.gov.co/web/suit/reporte-semanal</t>
  </si>
  <si>
    <t>Subdirección de Gestión Ambiental / Subdirección de Planeación
(Gestión de Sistemas)</t>
  </si>
  <si>
    <t>Realizar actividades de formación a los funcionarios y contratistas sobre transparencia y acceso a la información.</t>
  </si>
  <si>
    <t xml:space="preserve">1.4 </t>
  </si>
  <si>
    <t xml:space="preserve">La Corporación Autónoma Regional del Atlántico ha cumplido oportunamente con la realización de las actividades de formación para los funcionarios y contratistas sobre la transparencia y acceso a la información. </t>
  </si>
  <si>
    <t>Según el cronograma de capacitación de la vigencia</t>
  </si>
  <si>
    <t>Secretaria General (Gestión Humana)</t>
  </si>
  <si>
    <t>Inscripción de las hojas de vida de funcionarios y contratistas de prestación de servicios en el SIGEP.</t>
  </si>
  <si>
    <t>La Corporación Autónoma Regional del Atlántico tiene el 100% del personal de apoyo que se vincula, su hoja de vida registrada en el SIGEP y pueden ser consultados en el siguiente link https://www.funcionpublica.gov.co/web/sigep/hojas-de-vida</t>
  </si>
  <si>
    <t xml:space="preserve">Secretaria General (Gestión Humana) /
Oficina Jurídica (Adquisición de Bienes y Servicios)
</t>
  </si>
  <si>
    <t>Registrar en el SECOP los procesos públicos de selección de contratistas por las diferentes modalidades de contratación con convocatoria pública.</t>
  </si>
  <si>
    <t>1.6</t>
  </si>
  <si>
    <t>El 100% de la contratación se encuentra publicada y puede ser consultada en: https://www.contratos.gov.co/consultas/inicioConsulta.do</t>
  </si>
  <si>
    <t>Oficina Jurídica (Adquisición de Bienes y Servicios) y oficina de sistemas, quien pública</t>
  </si>
  <si>
    <t>Actualización y publicación en página web los instrumentos archivísticos de la gestión documental y los documentos de planeación y apoyo de la gestión documental.</t>
  </si>
  <si>
    <t>1.7</t>
  </si>
  <si>
    <t xml:space="preserve">
31/12/2021 </t>
  </si>
  <si>
    <t xml:space="preserve">
La OCI evidenció que en la página web de la corporación, se encuentran publicado los instrumentos archivísticos debidamente actualizaos. Están en proceso para ser actualizados los inventarios documentales en archivos de gestión y el Banco terminológico, los cuales tienen fecha probable para ser publicados en el mes de junio del presente año.
</t>
  </si>
  <si>
    <t>Gestión Documental y de Archivo</t>
  </si>
  <si>
    <r>
      <rPr>
        <b/>
        <sz val="10"/>
        <color theme="1"/>
        <rFont val="Calibri"/>
        <family val="2"/>
        <scheme val="minor"/>
      </rPr>
      <t>Subcomponente 2:</t>
    </r>
    <r>
      <rPr>
        <sz val="10"/>
        <color theme="1"/>
        <rFont val="Calibri"/>
        <family val="2"/>
        <scheme val="minor"/>
      </rPr>
      <t xml:space="preserve"> Lineamientos de Transparencia Pasiva:</t>
    </r>
  </si>
  <si>
    <t>Se han incluido en el registro público de derechos de petición publicado en la página web institucional, las peticiones en cuyo trámite ha tenido injerencia la Oficina Jurídica durante la vigencia 2021.</t>
  </si>
  <si>
    <t>Revisar y registrar las peticiones remitidas por medios electrónicos y asignados a la Oficina Jurídica.</t>
  </si>
  <si>
    <t>La Corporación Autónoma Regional del Atlántico, revisa y registra de manera oportuna las peticiones remitidas por medios electrónicos y asignados a la Oficina Jurídica.</t>
  </si>
  <si>
    <t xml:space="preserve">Oficina Jurídica </t>
  </si>
  <si>
    <t>Actualizar los procedimientos de peticiones, cuando sea necesario.</t>
  </si>
  <si>
    <t xml:space="preserve">2.2 </t>
  </si>
  <si>
    <t>No se han dado cambios normativos que impliquen la realización de ajustes en los procedimientos de peticiones.</t>
  </si>
  <si>
    <t>Oficina Jurídica / SGI</t>
  </si>
  <si>
    <t>Durante el período, objeto de valoración, no se consideró pertinente realizar cambios en los procedimientos y formatos del proceso.</t>
  </si>
  <si>
    <r>
      <rPr>
        <b/>
        <sz val="10"/>
        <color theme="1"/>
        <rFont val="Calibri"/>
        <family val="2"/>
        <scheme val="minor"/>
      </rPr>
      <t>Subcomponente 3:</t>
    </r>
    <r>
      <rPr>
        <sz val="10"/>
        <color theme="1"/>
        <rFont val="Calibri"/>
        <family val="2"/>
        <scheme val="minor"/>
      </rPr>
      <t xml:space="preserve"> Elaboración de los Instrumentos de Gestión de la Información:</t>
    </r>
  </si>
  <si>
    <t>Actualización publicación en página web los Instrumentos de Gestión de la Información Pública (Esquema de publicación de la información, Índice de información clasificada y reservada, Registro de archivo de información y Programa de gestión documental.</t>
  </si>
  <si>
    <t xml:space="preserve">
Los instrumentos de gestión de la información se actualizaron en este periodo evaluado.
Los instrumentos de gestión son los siguientes:
	Esquema de publicación de la información, 
	Índice de información clasificada y reservada,  http://www.crautonoma.gov.co/atencion-al-publico/transparencia-y-acceso-a-informacion-publica/gestion-documental/instrumentos-de-gestion-de-informacion-publica
	Registro de archivo de información y 
http://www.crautonoma.gov.co/atencion-al-publico/transparencia-y-acceso-a-informacion-publica/gestion-documental/instrumentos-de-gestion-de-informacion-publica
	Programa de gestión documental, seste documento se actualizó a diciembre de 2020
http://www.crautonoma.gov.co/atencion-al-publico/transparencia-y-acceso-a-informacion-publica/gestion-documental/instrumentos-de-gestion-de-informacion-publica
La información base para actualizar los instrumentos de gestión de la información se realiza cada vez que se actualiza las Tablas de retención Documental.
Por otro lado, el esquema de publicación de la información, se actualiza cuando hay cambios y/o ajustes en la página web de la entidad.
http://www.crautonoma.gov.co/atencion-al-publico/transparencia-y-acceso-a-informacion-publica/gestion-documental/instrumentos-de-gestion-de-informacion-publica
</t>
  </si>
  <si>
    <t xml:space="preserve">La OCI evidenció que durante el período comprendido entre enero y abril del presente año se actualizaron los documentos:
-Esquema de publicación de la información.
-Índice de información clasificada y reservada.
-Registro de archivo de información.
El esquema de publicación de la información, durante el período en cuestión no hubo necesidad de actualizar.
 </t>
  </si>
  <si>
    <r>
      <rPr>
        <b/>
        <sz val="10"/>
        <color theme="1"/>
        <rFont val="Calibri"/>
        <family val="2"/>
        <scheme val="minor"/>
      </rPr>
      <t>Subcomponente 4:</t>
    </r>
    <r>
      <rPr>
        <sz val="10"/>
        <color theme="1"/>
        <rFont val="Calibri"/>
        <family val="2"/>
        <scheme val="minor"/>
      </rPr>
      <t xml:space="preserve">
Criterio diferencial de accesibilidad:</t>
    </r>
  </si>
  <si>
    <t>Revisión de la página Web, para asegurar el acceso a la información de la corporación por parte de la comunidad.</t>
  </si>
  <si>
    <t xml:space="preserve">4.1 </t>
  </si>
  <si>
    <t>Permanentemente se realiza revisión de la página para garantizar el acceso de la comunidad. Página web actualizada y con nuevo formato para facilitar el acceso.</t>
  </si>
  <si>
    <t xml:space="preserve">Subdirección de Planeación (Gestión de Sistemas)
</t>
  </si>
  <si>
    <t>Garantizar la accesibilidad de la información por parte de las personas en condición de discapacidad y diferentes grupos étnicos.</t>
  </si>
  <si>
    <t xml:space="preserve">4.2 </t>
  </si>
  <si>
    <t>Permanentemente se realiza revisión de la página para garantizar el acceso de la comunidad.</t>
  </si>
  <si>
    <t>Documentar políticas para la accesibilidad para el acceso a la información.</t>
  </si>
  <si>
    <t xml:space="preserve">4.3 </t>
  </si>
  <si>
    <t>La Corporación Autónoma Regional del Atlántico, mantiene documentado las políticas para el acceso a la información, con el objetivo fundamental de brindar a los usuarios confianza y tranquilidad respecto a la información que depositan en los distintos formularios publicados. La Oficina de Sistemas de Información se encuentra en la etapa de diseño para el cumplimento de este Subcomponente</t>
  </si>
  <si>
    <t>Gestión de Sistemas / Secretaría General</t>
  </si>
  <si>
    <r>
      <rPr>
        <b/>
        <sz val="10"/>
        <color theme="1"/>
        <rFont val="Calibri"/>
        <family val="2"/>
        <scheme val="minor"/>
      </rPr>
      <t>Subcomponente 5:</t>
    </r>
    <r>
      <rPr>
        <sz val="10"/>
        <color theme="1"/>
        <rFont val="Calibri"/>
        <family val="2"/>
        <scheme val="minor"/>
      </rPr>
      <t xml:space="preserve"> Monitoreo del Acceso a la Información Pública:</t>
    </r>
  </si>
  <si>
    <t xml:space="preserve">5.1 </t>
  </si>
  <si>
    <t xml:space="preserve">
Llevar control de Solicitudes recibidas externas, Solicitudes trasladadas a otras instituciones, Solicitudes a las que se les negó el acceso a la información.</t>
  </si>
  <si>
    <t>•	Comunicaciones oficiales recibidas:                3495
•	Solicitudes trasladadas a otras instituciones: 23
•	Negación de acceso a la información:             0</t>
  </si>
  <si>
    <t>Cuatrimestre</t>
  </si>
  <si>
    <t xml:space="preserve">
La Corporación Autónoma Regional del Atlántico, lleva el control de las solicitudes recibidas de sus usuarios, las solicitudes que se le dieron traslado a otras instituciones y a las solicitudes a las que se le negó el acceso a la información.</t>
  </si>
  <si>
    <t xml:space="preserve">Llevar el control del Número de comunicaciones oficiales enviadas y el control del Número de comunicaciones devueltas a la entidad. </t>
  </si>
  <si>
    <t>5.2</t>
  </si>
  <si>
    <t>•	Comunicaciones oficiales enviadas:                1332
•	Comunicaciones oficiales devueltas:               0</t>
  </si>
  <si>
    <t>La Corporación Autónoma Regional del Atlántico, lleva el control del número de comunicaciones oficiales enviadas y el control del número de comunicaciones devueltas a la entidad. Actualmente esta información se encuentra en revisión para generar el documento cuatrimestral.</t>
  </si>
  <si>
    <t>Gestión Documental y de Archivo / Recepción</t>
  </si>
  <si>
    <t>Cumplimiento del indicador "Tiempo de respuesta desde la solicitud de consulta hasta la entrega de los documentos de archivo central ubicados en la sede principal de la entidad".</t>
  </si>
  <si>
    <t>5.3</t>
  </si>
  <si>
    <t>Se recibieron en archivo central 205 solicitudes de información en el periodo enero abril de 2021, cuyo promedio de entrega fue de 24 horas, 4 minutos con 28 segundos.
Se considera un tiempo oportuno y adecuado para la entrega de información a cada solicitud realizada durante este periodo y en época de restricciones por la Pandemia.
Por otro lado, es de resaltar la oportuna contratación del servicio de custodia, almacenamiento y administración documental del archivo central en el marco del contrato 362/2020 con la empresa MERCADATOS S.A., con lo cual se está garantizando el derecho de acceso a la información y transparencia de la misma.</t>
  </si>
  <si>
    <t xml:space="preserve">
Cuatrimestre</t>
  </si>
  <si>
    <t>La OCI evidenció que durante el período de enero a abril del presente año, el indicador que mide los tiempos de respuestas a las solicitudes elevadas a la dependencia de documentación están dentro de los límites establecido.</t>
  </si>
  <si>
    <t>Monitoreo sobre la capacidad de respuesta (Indicadores de gestión establecidos) por parte de la entidad a la solicitud de información por parte de usuarios.</t>
  </si>
  <si>
    <t>5.4</t>
  </si>
  <si>
    <t>Se llevará a cabo durante la Auditoría de Gestión 2021.</t>
  </si>
  <si>
    <t>6. Iniciativas Adicionales</t>
  </si>
  <si>
    <r>
      <rPr>
        <b/>
        <sz val="10"/>
        <color theme="1"/>
        <rFont val="Calibri"/>
        <family val="2"/>
        <scheme val="minor"/>
      </rPr>
      <t xml:space="preserve">
Subcomponente 1:</t>
    </r>
    <r>
      <rPr>
        <sz val="10"/>
        <color theme="1"/>
        <rFont val="Calibri"/>
        <family val="2"/>
        <scheme val="minor"/>
      </rPr>
      <t xml:space="preserve"> Implementación del sistema de gestión integrado:</t>
    </r>
  </si>
  <si>
    <t>Revisión del cronograma e identificación de recursos</t>
  </si>
  <si>
    <t>1.1</t>
  </si>
  <si>
    <t>La Corporación Autónoma Regional del Atlántico, se encuentra actualmente desarrollando el cronograma estipulado para la implementación del Sistema de Gestión Integrado, del cual se han actualizado los capítulos 4, 5 y 6 de las normas ISO 9001, 14001 y 45001</t>
  </si>
  <si>
    <t xml:space="preserve">Secretaría General / Sistema de gestión Integrado
</t>
  </si>
  <si>
    <r>
      <rPr>
        <b/>
        <sz val="10"/>
        <color theme="1"/>
        <rFont val="Calibri"/>
        <family val="2"/>
        <scheme val="minor"/>
      </rPr>
      <t xml:space="preserve">1.  Nombre del Tramite, Proceso o Procedimiento: </t>
    </r>
    <r>
      <rPr>
        <sz val="10"/>
        <color theme="1"/>
        <rFont val="Calibri"/>
        <family val="2"/>
        <scheme val="minor"/>
      </rPr>
      <t xml:space="preserve">Trámites de otorgamiento y modificación de Licencias, y Denuncias por afectación ambiental:
</t>
    </r>
    <r>
      <rPr>
        <b/>
        <sz val="10"/>
        <color theme="1"/>
        <rFont val="Calibri"/>
        <family val="2"/>
        <scheme val="minor"/>
      </rPr>
      <t>Descripción de la Mejora a realizar:</t>
    </r>
    <r>
      <rPr>
        <sz val="10"/>
        <color theme="1"/>
        <rFont val="Calibri"/>
        <family val="2"/>
        <scheme val="minor"/>
      </rPr>
      <t xml:space="preserve">  Implementación del aplicativo VITAL (Sujeto al cronograma que establezca el Gobierno) para los trámites de Licencias Ambientales, Modificación de Licencias Ambientales y Denuncias por afectación ambiental.</t>
    </r>
  </si>
  <si>
    <t xml:space="preserve">Desde la SDGA se gestionó ante ANLA y Ministerio de Ambiente, el reinicio de las jornadas de capacitación e implementación del sistema VITAL. 
El día 24 de marzo de 2021 la SDGA participó en la jornada de capacitaciones en el Sistema VITAL, liderada por Minambiente y dirigida a las CAR´s. </t>
  </si>
  <si>
    <t xml:space="preserve">
Subdirección de Gestión Ambiental</t>
  </si>
  <si>
    <t xml:space="preserve"> 30/12/2021</t>
  </si>
  <si>
    <t xml:space="preserve">
La OCI verificó que la evidencia enviada soporta el porcentaje reportado.</t>
  </si>
  <si>
    <t xml:space="preserve">
Se elaboraron los Manuales que contienen guías e instrucciones para la solicitud de permisos de Vertimientos, Permisos de Emisiones atmosféricas y Licencias Ambientales.  Estos documentos se encuentran en proceso de revisión y aprobación para su integración a la documentación del Sistema Integral de Gestión.</t>
  </si>
  <si>
    <t>La OCI verificó que la evidencia enviada soporta el porcentaje reportado. La evidencia corresponde a los borradores de los manuales respectivos.</t>
  </si>
  <si>
    <r>
      <t xml:space="preserve">
</t>
    </r>
    <r>
      <rPr>
        <b/>
        <sz val="10"/>
        <color theme="1"/>
        <rFont val="Calibri"/>
        <family val="2"/>
        <scheme val="minor"/>
      </rPr>
      <t xml:space="preserve">3. Nombre del Tramite, Proceso o Procedimiento: </t>
    </r>
    <r>
      <rPr>
        <sz val="10"/>
        <color theme="1"/>
        <rFont val="Calibri"/>
        <family val="2"/>
        <scheme val="minor"/>
      </rPr>
      <t xml:space="preserve">Trámites de permisos para el uso y aprovechamiento de recursos naturales:
</t>
    </r>
    <r>
      <rPr>
        <b/>
        <sz val="10"/>
        <color theme="1"/>
        <rFont val="Calibri"/>
        <family val="2"/>
        <scheme val="minor"/>
      </rPr>
      <t>Descripción de las Mejoras a realizar:</t>
    </r>
    <r>
      <rPr>
        <sz val="10"/>
        <color theme="1"/>
        <rFont val="Calibri"/>
        <family val="2"/>
        <scheme val="minor"/>
      </rPr>
      <t xml:space="preserve">
-Priorización de trámite de evaluación ambiental para la aplicación de visitas no presenciales guiadas, soportadas en el uso de tecnologías.
-Formulación del protocolo para realización de visitas virtuales guiadas soportadas en el uso de tecnologías e inclusión del mismo en el sistema integrado de gestión.
</t>
    </r>
  </si>
  <si>
    <t xml:space="preserve">Con base en el recurso humano disponible (personal de planta y apoyo) se elaboró la planificación anual de seguimiento a instrumentos activos.
Se elaboró la Guía para el desarrollo de visitas virtuales, la cual se encuentra en proceso de revisión y aprobación para su integración a la documentación del Sistema Integral de Gestión. </t>
  </si>
  <si>
    <t>Subdirección de Gestión Ambiental</t>
  </si>
  <si>
    <t xml:space="preserve">La OCI verificó que la evidencia enviada soporta el porcentaje reportado. Queda pendiente la aprobación y cargue del documento al SGI de la corporación. </t>
  </si>
  <si>
    <t>1. Gestión del Riesgo de Corrupción – Mapa de Riesgos de Corrupción</t>
  </si>
  <si>
    <t>2. Racionalización de trámites</t>
  </si>
  <si>
    <t>3. Rendición de Cuentas</t>
  </si>
  <si>
    <t>4. Atención al ciudadano</t>
  </si>
  <si>
    <t>5. Transparencia y acceso a la información</t>
  </si>
  <si>
    <t>6. Iniciativas adicionales</t>
  </si>
  <si>
    <t>En el periodo evaluado no se llevó actualización alguna de los mapas de riesgos de la Entidad, por cuanto esa actividad fue realizada en el mes de noviembre de 2020. OCI realizará seguimiento de esta actividad a corte 30 de agosto de 2021.</t>
  </si>
  <si>
    <t>ESTADO DE LA ACTIVIDAD</t>
  </si>
  <si>
    <t>Cerrada</t>
  </si>
  <si>
    <t>En Curso</t>
  </si>
  <si>
    <t>Identificación, análisis y valoración de posibles nuevos inductores de Riesgos de Corrupción, bajo la estructura de la nueva metodología establecida en la Guía para la Gestión de Riesgos, de posibles situaciones de corrupción generadas durante la vigencia.</t>
  </si>
  <si>
    <t>LA OCI evidenció la publicación del Mapa de Riesgo de Corrupción para la vigencia 2021. Actualmente la oficina de SGI de cara a la integración de los sistemas, esta llevando a cabo un proceso de revisión de los documentos que hacen parte del SG, en todas las dependencias, esperemos si se presenta una modificación en los Mapas de Riesgos.</t>
  </si>
  <si>
    <t>Se concede extensión de fecha</t>
  </si>
  <si>
    <t>Se hizo actualización de la guía en donde se contempló incluir el uso del formato Plan De Acción Para El Tratamiento De Riesgos
Sin embargo, en el marco de la implementación del sistema de gestión integrado, se están desarrollando jornadas de trabajo con los líderes de proceso, para revisar la Guía de Gestión de Riesgos y diligenciar el formato mencionado para monitorear la efectividad de la aplicación de los controles descritos para cada inductor de Riesgos establecidos en los Mapas de Riesgos Institucional y de Corrupción de los procesos.</t>
  </si>
  <si>
    <t>La modificación a la Guía de Riesgos aun esta en borrador, aun no se ha llevado a comité y por los tanto no aparece en el Intranet de la corporación.</t>
  </si>
  <si>
    <t>No se evidenció monitoreo de los mapas de riesgos de los procesos durante el período evaluado, por parte de la oficina de SG. Se tiene programado realizar el ciclo de auditoría del SG para el mes de noviembre, en la cual, se va incluir dentro del alcance los mapas de riesgos.</t>
  </si>
  <si>
    <t>Realizar seguimiento a la aplicación de los controles establecidos en los Mapas de Riesgos Institucionales y de Corrupción.</t>
  </si>
  <si>
    <t>Durante el período comprendido desde enero hasta abril no se ha realizado seguimiento a la aplicación de los controles establecidos en los Mapas de
Riesgos Institucionales y de Corrupción, por cuanto, se tiene programado en el cronograma de trabajo de la OCI, para el mes de agosto.</t>
  </si>
  <si>
    <t>El cumplimiento total de esta acción se llevará a cabo una vez el área de calidad realice su ciclo de auditoría.</t>
  </si>
  <si>
    <t xml:space="preserve">  30/09/2021 </t>
  </si>
  <si>
    <t>Durante el período evaluado, comprendido desde enero hasta abril de 2021, se evidencia que la Corporación Autónoma Regional del Atlántico, ha realizado publicaciones de su quehacer misional por su página web, prensa, redes sociales, radio y televisión de forma adecuada.
De manera semestral se realiza la publicación del Informe de Gestión
http://crautonoma.gov.co/atencion-al-publico/transparencia-y-acceso-a-informacion-publica/planeacion/informes-de-gestion</t>
  </si>
  <si>
    <t>La OCI evidenció la publicación del informe de gestión de la corporación del primer semestre en la página web.</t>
  </si>
  <si>
    <t>La oficina de SG, viene trabajando de la mano de una empresa asesora, con el fin de mantener la certificación ISO 9001 e integración de los sistemas bajo la norma ISO 14000 y 45000</t>
  </si>
  <si>
    <t>El Ministerio de Ambiente y Desarrollo Sostenible lidera la implementación de la versión actualizada del aplicativo VITAL en las CAR´s a nivel nacional; para ello la CRA contará con el soporte técnico para la parametrización y capación en la herramienta, con el objetivo de lograr la puesta en marcha dentro de la presente vigencia.  
Como acciones de preparación a la implementación de VITAL, la Subdirección de Gestión Ambiental ha participado en 3 talleres lideradas por el Ministerio de Ambiente en el marco del programa Coordinar, el cual tiene alcance nacional y busca impulsar el mejoramiento de los servicios prestados por las Autoridades ambientales, en particular los asociados a trámites ambientales.  
Se adjunta copia de los correos (3 archivos PDF) remitidos desde el Ministerio, en los cuales se comparte la documentación trabajada durante los talleres realizados los días 15 de julio, 10 de agosto y 26 de agosto de 2021, para la revisión y optimización de los trámites de concesiones de aguas superficiales, subterráneas y permisos de vertimientos.</t>
  </si>
  <si>
    <t>En reunión realizada el 26 de agosto la SDGA acordó con el área de Calidad la instauración de 9 mesas de trabajo conjunto con el fin de realizar la revisión de toda la documentación del Sistema de Gestión Integral, desarrollarse en los meses de septiembre a octubre de 2021. 
En el marco de estas mesas de trabajo se revisarán y remitirán para aprobación los Manuales que contienen guías e instrucciones para la solicitud de permisos de Vertimientos, Permisos de Emisiones atmosféricas y Licencias Ambientales elaborados previamente por la SDGA.
Se propone modificar la fecha de cierre de este compromiso para el mes de octubre de 2021, con el fin de culminar el trabajo en proceso con el área de Calidad.</t>
  </si>
  <si>
    <t>Se concede extensión de fecha. La OCI tiene conocimiento de este plan de trabajo de viene desarrollando la oficina de SG, con el fin actualizar toda la documentación que se encuentra en el SG de la corporación.</t>
  </si>
  <si>
    <t xml:space="preserve">Actividad reportada cumplida en el reporte a abril de 2021.
Se mantiene la implementación del  plan anual de seguimiento a instrumentos activos, aplicando, en los casos que así lo amerite, la Guía para el desarrollo de visitas virtuales. </t>
  </si>
  <si>
    <t xml:space="preserve"> 30/09/2021</t>
  </si>
  <si>
    <t>Actualmente se le realiza seguimiento a los mecanismos de atención al ciudadano, como lo son Página Web, Línea Verde Nacional, Correo Electrónico y Redes Sociales. En cumplimiento a lo programado para el presente seguimiento, el 31 de diciembre de 2021, se entregará el diagnóstico del estado de los mecanismos de atención al ciudadano.</t>
  </si>
  <si>
    <t>Durante el período citado no se realizaron cambios en el documento, referente a las políticas con enfoque diferencial para la atención de los diferentes grupos de interés de acuerdo con la caracterización de ciudadanos.
La última actualización se hizo a 31 de diciembre 2020
En la página web en el link de Transparencia y acceso a la información en gestión documental, se ubica atención al ciudadano.
http://www.crautonoma.gov.co/atencion-al-publico/transparencia-y-acceso-a-informacion-publica/gestion-documental/atencion-al-ciudadano
El enfoque diferencial se encuentra inmerso en el Manual de atención al ciudadano, publicado en el link de Transparencia y acceso a la información</t>
  </si>
  <si>
    <t>La OCI evidenció que, hasta el 30 de abril del presente año, no se presentó actualización en las políticas con enfoque diferencial para la atención de los diferentes grupos de interés.
El enfoque diferencial se encuentra inmerso en el Manual de atención al ciudadano, publicado en el link de Transparencia y acceso a la información, en la página web de la corporación.</t>
  </si>
  <si>
    <t>La OCI verificó que la evidencia enviada soporta el porcentaje reportado. Se han realizado socialización por medio del correo corporativo. Adicionalmente, en la página web de la corporación se encuentra este documento para consulta.</t>
  </si>
  <si>
    <t>La OCI verificó que durante el período evaluado, se enviaron comunicaciones por correos institucionales a las diferentes dependencias de la corporación, en aras de fortalecer las comunicaciones internas.</t>
  </si>
  <si>
    <t>Elaborar y publicar un video con los servicios ambientales que presta la entidad y los trámites administrativos (peticiones, quejas y reclamos), en la página Web y área de recepción de la corporación.</t>
  </si>
  <si>
    <t>Los videos institucionales se elaboraron y se publicaron en los diferentes medios de comunicaciones dispuestos por la Corporación Autónoma Regional del Atlántico, con el fin de socializar con los usuarios externos y comunidad en general los servicios que presta la corporación, su gestión, trámites, peticiones, quejas y reclamos.
Solicitar ajustes, quitar la palabra institucional en la descripción del subcomponente para poder presentar como evidencia los videos existentes en la Corporación.</t>
  </si>
  <si>
    <t>La OCI evidenció el cumplimiento de la actividad plasmada</t>
  </si>
  <si>
    <t>El botón de accesibilidad se encuentra activo y funcionado. Durante la actualización de la página web se realzó la ubicación del botón</t>
  </si>
  <si>
    <t>La OCI evidenció la existencia y funcionalidad del botón de accesibilidad</t>
  </si>
  <si>
    <t>Durante el primer semestre se inició con socialización para la implementación de la Resolución 0471 de 2020 - Cambio del Sistema de proyección de Coordenadas y se unificó el formato de los datos por la Normatividad emitida por Instituto Geográfico Agustín Codazzi</t>
  </si>
  <si>
    <t xml:space="preserve">La Corporación diseñó un plan de capacitación para la vigencia 2021 el cual se encuentra relacionado en la página web institucional.
Colocar las capacitaciones realizadas este año y con respecto al cronograma establecer el % de cobertura, </t>
  </si>
  <si>
    <t>El plan de capacitación para la vigencia, fue diseñado con las necesidades de formación reportadas por las diferentes dependencias, con el fin de fortalecer las competencias de los funcionarios.</t>
  </si>
  <si>
    <t>La Corporación evalúa la gestión del desempeño de su recurso humano a través de los canales que dispone la Comisión Nacional del Servicio Civil – CNSC con la Evaluación del Desempeño Laboral (EDL – APP), cuya fecha de evaluación está por definir, en donde cada evaluador mide el desempeño de los funcionarios a su cargo.
Recientemente se realizó una evaluación parcial en cumplimiento de los objetivos que se concertaron, si requiere una actualización o si se necesita proyectar un plan de mejoramiento.
Tener en cuenta que la evaluación de competencias de nuestro personal se completa en el mes de febrero de cada año. Y por norma en agosto se hace una evaluación parcial.</t>
  </si>
  <si>
    <t>Durante la vigencia se realizaron las evaluaciones de desempeño según lo  establecido en la norma.</t>
  </si>
  <si>
    <t>La Corporación Autónoma regional del Atlántico, en cumplimiento al cronograma de capacitación de la vigencia 2021, realizó inducción sobre “Servicios de Atención al Usuario y de Empresas Públicas” realizado durante los meses de mayo y junio de 2021.</t>
  </si>
  <si>
    <t>Para el seguimiento del Plan de Acción Institucional 2020 – 2023 a corte de 30 junio 2021, la oficina jurídica emitió un informe en donde se relaciona que se recibieron y se asignaron 890 peticiones, de las cuales 769 fueron atendidas y cerradas y los 121 restantes fueron atendidas y siguen abierta de acuerdo a los términos legales establecidos.</t>
  </si>
  <si>
    <t>En la actualidad, de conformidad al diseño e implementación de un Sistema de Gestión Integrado, se están revisando y actualizando los procedimientos y formatos relacionados con la atención de trámites en el Proceso Manejo, Control y Seguimiento Ambiental.</t>
  </si>
  <si>
    <t>La Corporación Autónoma Regional del Atlántico, cuenta actualmente con un formato en la página web institucional, para que la ciudadanía en general desarrolle encuesta de satisfacción sobre los procesos de trámites, prestación de servicios y de atención al usuario</t>
  </si>
  <si>
    <t xml:space="preserve">El presente informe de seguimiento al PAAC, evidencia la ejecución de la presente actividad, </t>
  </si>
  <si>
    <t>La encuesta de la evaluación del servicio, se encuentra en la página web de la corporación, durante el año 2021 no se recibió evaluación alguna.</t>
  </si>
  <si>
    <t>La OCI evidenció la gestión que viene desarrollando la oficina de SG, en cara a la certificación de la ISO 14000 y 45000.</t>
  </si>
  <si>
    <t xml:space="preserve">
En cumplimiento a lo establecido en el artículo 60 de la Ley 1757 de 2015 y al Decreto 2641 de 2012, la corporación estructuró el Plan Anticorrupción y Atención al Ciudadano, para la vigencia 2021 bajo los principios de un gobierno abierto, transparente y participativo, con la conformación de mesas de trabajo en los diferentes municipios del departamento, contribuyendo de esta manera al desarrollo de la Política Nacional de Lucha contra la corrupción y atención al ciudadano. 
En la página Web de la corporación se encuentra publicado el PAAC para la vigencia 2021, el cual, para elaboración del PAAC vigente no se recibió aporte.
</t>
  </si>
  <si>
    <t xml:space="preserve">Se evidencia en la Intranet y página Web de la corporación, inductores de riesgos de corrupción identificados para 12 procesos de los 15 establecidos, los cuales, se encuentran actualizados a corte de 31 de diciembre de 2021, bajo la estructura de la nueva metodología establecida </t>
  </si>
  <si>
    <t>Durante el período comprendido desde enero hasta agosto no se ha realizado socialización periódica a la guía para la gestión de riesgos.
Se solicita de manera comedida y respetuosa la ampliación de la fecha programada a 31/12/2021, para la presentación de la evidencia socialización sobre la Administración de Riesgos establecidos en la Guía para la Gestión de Riesgos. Lo anterior, teniendo en cuenta que hasta la fecha hemos tenido 2 cercos epidemiológicos y personal contagiado con COVID – 19.</t>
  </si>
  <si>
    <t>A corte 30 de agosto de 2021, se ha realizado seguimiento a la aplicación de los controles establecidos en los inductores de riesgos de nueve (9) procesos seleccionados aleatoriamente de los 15 establecidos en la corporación.
Los procesos intervenidos son: Gestión del Mejoramiento; Gestión Humana; Gestión de Infraestructura; Gestión Documental y de Archivo; Adquisición de Bienes y Servicios, Auditoría de Gestión, Manejo, Control y Seguimiento Ambiental;  Gestión Financiera y Planificación para el Desarrollo Sostenible.</t>
  </si>
  <si>
    <t>Se realizó la auditoría respectiva para verificar la efectividad de los controles establecidos en los mapas de riesgos de 9 procesos de la corporación, seleccionados aleatoriamente.</t>
  </si>
  <si>
    <t>En el mes de agosto del presente año, la OCI realizó el ciclo de auditoría a cargo del Control Interno, en la cual, se revisó la aplicación de los lineamiento establecido en la respectiva guía.
La oficina de SGI realiza su ciclo de auditoría para el mes de noviembre del presente.-</t>
  </si>
  <si>
    <t>En atención a la retroalimentación de la OCI se complementó el avance en la implementación de VITAL; de esto se destaca que desde Sistema se adelantará la contratación de la persona que apoyará la parametrización del nuevo aplicativo y brindará capacitaciones al personal CRA; el cronograma de implementación es octubre a noviembre 2021.</t>
  </si>
  <si>
    <r>
      <t xml:space="preserve">
</t>
    </r>
    <r>
      <rPr>
        <b/>
        <sz val="10"/>
        <color theme="1"/>
        <rFont val="Calibri"/>
        <family val="2"/>
        <scheme val="minor"/>
      </rPr>
      <t xml:space="preserve">2. Nombre del Tramite, Proceso o Procedimiento: </t>
    </r>
    <r>
      <rPr>
        <sz val="10"/>
        <color theme="1"/>
        <rFont val="Calibri"/>
        <family val="2"/>
        <scheme val="minor"/>
      </rPr>
      <t xml:space="preserve">Actualización de procedimientos asociados al macroproceso "Manejo, Control y Seguimiento Ambiental":
</t>
    </r>
    <r>
      <rPr>
        <b/>
        <sz val="10"/>
        <color theme="1"/>
        <rFont val="Calibri"/>
        <family val="2"/>
        <scheme val="minor"/>
      </rPr>
      <t xml:space="preserve">Descripción de la Mejora a realizar:
</t>
    </r>
    <r>
      <rPr>
        <sz val="10"/>
        <color theme="1"/>
        <rFont val="Calibri"/>
        <family val="2"/>
        <scheme val="minor"/>
      </rPr>
      <t>Actualización de procedimientos asociados al macroproceso "Manejo, Control y Seguimiento Ambiental" según cambios en la normatividad ambiental vigente.
Elaboración de instructivos para la solicitud de trámites ambientales ante la Corporación Autónoma Regional del Atlántico.</t>
    </r>
  </si>
  <si>
    <t>Se solicita de manera comedida y respetuosa la ampliación de la fecha programada a 30/09/2021, para la elaboración del diagnóstico de la rendición de cuentas de la Corporación Autónoma Regional del Atlántico. Lo anterior, teniendo en cuenta que hasta la fecha hemos tenido 2 cercos epidemiológicos y personal contagiado con COVID – 19.</t>
  </si>
  <si>
    <t>La OCI evidenció que la rendición de cuentas desarrollada en la vigencia 2021, fue transmitida por diferentes canales de comunicaciones como Youtube, Facebook live, página Web. Etc. En la página Web de la corporación se encuentra disponible la transmisión de la rendición de cuenta desarrollada.</t>
  </si>
  <si>
    <t>Para la construcción del Plan Anticorrupción y Atención al Ciudadano, se tomó en cuenta las recomendaciones de la comunidad, funcionarios y contratistas adscritos a la Corporación Autónoma Regional del Atlántico. Para el seguimiento y desarrollo de la actual vigencia, se compilarán los aportes recibidos en las mesas de trabajo con la comunidad en el desarrollo de los programas de la línea estratégica de Sostenibilidad Democrática del PAI 2020 – 2023 y los aportes de la ciudadanía recibidos por medio de la encuesta que se encuentra en la página web de la corporación</t>
  </si>
  <si>
    <t>A la fecha del presente seguimiento, se han recibido dos participaciones de la comunidad, por medio de la encuesta de Participación Activa para la Construcción del Plan Anticorrupción y Atención al Ciudadano, que se encuentra en la página Web de la corporación, el cual será insumo para la construcción del Plan Anticorrupción del próximo año</t>
  </si>
  <si>
    <t xml:space="preserve">Teniendo en cuenta que la Audiencia Pública de Rendición de cuentas fue llevada a cabo el 28 de Abril de 2021, aún se encuentra en proceso la compilación y la generación del documento, en donde se relacione la Autoevaluación del Cumplimiento a lo planeado y ejecutado en la estrategia de Rendición de Cuentas Vigencia 2020. </t>
  </si>
  <si>
    <t>Se solicita de manera comedida y respetuosa la ampliación de la fecha programada a 30/09/2021, para la elaboración de la autoevaluación del cumplimiento de lo planeado y ejecutado en la estrategia de rendición de cuentas de la Corporación Autónoma Regional del Atlántico. Lo anterior, teniendo en cuenta que hasta la fecha hemos tenido 2 cercos epidemiológicos y personal contagiado con COVID – 19.</t>
  </si>
  <si>
    <t>Se solicita de manera comedida y respetuosa la ampliación de la fecha programada a 30/09/2021, para la elaboración de la evaluación realizada por la ciudadanía a la gestión institucional de la Corporación Autónoma Regional del Atlántico. Lo anterior, teniendo en cuenta que hasta la fecha hemos tenido 2 cercos epidemiológicos y personal contagiado con COVID – 19.</t>
  </si>
  <si>
    <t>La OCI evidencia que la corporación cuenta con diferentes medios de comunicación para interactuar con la ciudadanía.</t>
  </si>
  <si>
    <t>Documentar controles del flujo de información para la oportuna respuesta de los requerimientos técnicos (Georreferenciación) a través de la Consolidación de una Geodatabase que contenga toda la información Geográfica de la Entidad, y asignar roles de acceso desde nuestro servidor</t>
  </si>
  <si>
    <t xml:space="preserve">Los informes sobre peticiones se encuentran publicados en la página web de la corporación. El ultimo período corresponde al primer semestre del año 2021, el segundo semestre será publicado a principios del próximo año. </t>
  </si>
  <si>
    <t>La OCI evidenció la gestión que viene desarrollando la oficina de SG de la corporación, la cual, en conjunto con el contratista y asesor pertinente, están ajustando y actualizando el SG.</t>
  </si>
  <si>
    <t>Durante la vigencia 2021, la OCI  no ha evidenciado el informe dirigido a la Alta Dirección que refleje los resultados de las evaluaciones de servicios realizadas.
La encuesta de la evaluación del servicio, se encuentra en la página web de la corporación, durante el año 2021 no se recibió evaluación alguna.
No se encontró evidencia, del envío del link de la encuesta a usuarios que usaron servicios de la corporación.</t>
  </si>
  <si>
    <t>OCI evidencia la publicación en página web de la información pertinente.</t>
  </si>
  <si>
    <t>OCI evidencia el 100% de los trámites inscritos en el SUIT</t>
  </si>
  <si>
    <t>La Corporación Autónoma Regional del Atlántico ha cumplido oportunamente con la realización de las actividades de formación para los funcionarios y contratistas sobre la transparencia y acceso a la información, en desarrollo del proceso de inducción.</t>
  </si>
  <si>
    <t>OCI evidencia que se han realizado actividades de formación a funcionarios a través de la Oficina de Archivo</t>
  </si>
  <si>
    <t xml:space="preserve">La Corporación Autónoma Regional del Atlántico tiene el 100% del personal de apoyo que se vincula, su hoja de vida registrada en el SIGEP y pueden ser consultados en el siguiente link https://www.funcionpublica.gov.co/web/sigep/hojas-de-vida
</t>
  </si>
  <si>
    <t>OCI evidencia que las Hojas de vida de los funcionarios se encuentran en el SIGEP</t>
  </si>
  <si>
    <t>OCI evidencia que se publican los procesos de selección a la plataforma SECOP, según lo que la Oficina Jurídica pase a Sistemas</t>
  </si>
  <si>
    <t xml:space="preserve">Actualmente los instrumentos archivísticos se encuentran actualizados, estos pueden estar sujetos a actualizaciones, si es necesario; 
Respecto a los documentos de planeación y apoyo de la gestión documental se hizo solicitud e cambios SGI, los cuales se relacionan a continuación:
• Caracterización
• Formato control de préstamo
• Normograma
• Indicadores 
• FUID
• TRD (creación)
• Hoja de control de expedientes (creación)
</t>
  </si>
  <si>
    <t>Oci evidencia instrumentos archivisticos en la pagina web de la Corporación.</t>
  </si>
  <si>
    <t>Se evidencia Informe de PQR semestral, colgado en la pagina web de la Corporación.</t>
  </si>
  <si>
    <t xml:space="preserve">
No se han dado cambios normativos que impliquen la realización de ajustes en los procedimientos de peticiones.
Sigue Igual
</t>
  </si>
  <si>
    <t>Durante el período no se han realizado cambios al procedimiento.</t>
  </si>
  <si>
    <t>S evidencia que se cumple con lo establecido en la Ley 1712 de 2014, publicado en pagina web de la Corporación.</t>
  </si>
  <si>
    <t>Permanentemente se realiza seguimiento a la disponibilidad de la página, así como a la actualización de los contenidos. Los reportes de indisponibilidad de la página, pueden ser entregados por el Profesional Especializado de la Oficina de Sistemas.</t>
  </si>
  <si>
    <t>OCI evidencia información clara y precisa en pagina web, actualización permanente y acceso directo.</t>
  </si>
  <si>
    <t>OCI evidencia botón de accesibilidad activo y en funcionamiento en la página web.</t>
  </si>
  <si>
    <t>Se encuentra en revisión la Política de Accesibilidad de la información, teniendo en cuenta el diseño y la implementación del sistema de gestión integrado, se solicita de manera comedida y respetuosa la ampliación de la fecha de documentación de la política de accesibilidad a la información a 31/12/2021</t>
  </si>
  <si>
    <t>A corte del seguimiento se encuentra en revisión la Política.</t>
  </si>
  <si>
    <t xml:space="preserve">OCI evidencia que solicitudes recibidas vs solicitudes respondidas o trasladas durante el período de seguimiento. </t>
  </si>
  <si>
    <t>OCI evidencia que a cada solicitud se leasigna un numero de radicado donde el usuario puede hacer seguimiento a su solicitud.</t>
  </si>
  <si>
    <t xml:space="preserve">Se recibieron 264 solicitudes en el periodo evaluado, las cuales se respondieron oportunamente en un promedio de 2,43 horas.
Se considera un tiempo oportuno y adecuado para la entrega de información a cada solicitud realizada durante este periodo y en época de restricciones por la Pandemia.
Por otro lado, es de resaltar la oportuna contratación del servicio de custodia, almacenamiento y administración documental del archivo central en el marco del contrato 362/2020 con la empresa MERCADATOS S.A., con lo cual se está garantizando el derecho de acceso a la información y transparencia de la misma.
Se solicita de manera comedida y respetuosa, modificar el tiempo de corte de este indicador de cuatrimestre a semestre.
</t>
  </si>
  <si>
    <t>OCI evidencia que el archivo central cumple con el procedimiento.</t>
  </si>
  <si>
    <t>A corte del seguimiento nos encontramos en espera de las respuestas a Informes preliminares luego de realizadas las auditorias de gestión.</t>
  </si>
  <si>
    <t xml:space="preserve">
La Corporación Autónoma Regional del Atlántico, publica en su página web institucional la información pertinente al desarrollo de su gestión, los servicios que ofrece y demás datos generales de la institución, todo lo anterior es de fácil acceso a la ciudadanía en general.
                                                                                                                                                                                                                                                                                                                                            En cumplimiento a lo establecido en la Guía, se puede acceder a través del link:              https://crautonoma.gov.co/transparencia o 
</t>
  </si>
  <si>
    <t xml:space="preserve">
La Corporación Autónoma regional del Atlántico tiene el 100 % de los tramites inscritos y actualizados en el SUIT https://www.funcionpublica.gov.co/web/suit/reporte-semanal                                                                                                                                      El reporte adjunto, muestra un 100% de los tramites inscritos                                                                                                                                                                                                                                                                      
                                                                                                                                                                                                                                                                                                                                                                                                                                                                          Puede ser consultado en:
http://tramites1.suit.gov.co/reportesweb/faces/reportes/gestion/rep_gestion_portal_sector.jsf?_adf.ctrl-state=mlnlvbzp1_3
</t>
  </si>
  <si>
    <t xml:space="preserve">
Permanentemente se realiza revisión de la página para garantizar el acceso de la comunidad.
El botón de accesibilidad se encuentra activo y funcionado. Durante la actualización de la página web se realzo la ubicación del botón
</t>
  </si>
  <si>
    <t>• Comunicaciones oficiales enviadas: 1.442                
• Comunicaciones oficiales devueltas: 0               
Se solicita de manera comedida y respetuosa, modificar el tiempo de corte de este indicador de cuatrimestre a semestre.</t>
  </si>
  <si>
    <t>El 100% de la contratación se encuentra publicada y puede ser consultada en: https://www.contratos.gov.co/consultas/inicioConsulta.do
Hasta el 30 de marzo de 2021, la Entidad publico todos los contratos en Secop I firmado hasta el 29 de marzo de 2021. Se gestionó un plazo adicional para publicar aquellos contratos que fueron firmados 30 y 31 de marzo.
A partir del 01 de abril de 2021, la obligatoriedad del uso de Secop II, en tiempo real los contratos son suscritos. Quedando esta actividad a cargo de los Abogados de la Oficina Jurídica.</t>
  </si>
  <si>
    <t>• Comunicaciones oficiales recibidas: 3.619.
• Solicitudes trasladadas a otras instituciones: 19.
La base de datos de PQR de la vigencia 2021, se tiene que para el periodo comprendido entre el 1 de mayo y el 27 de agosto de 2021 se encuentran registradas en la misma 19 PQR dentro de las cuales se emitieron oficios de traslado a otras autoridades administrativas, por razones de falta de competencia.
Dicha base de datos se encuentra actualizada con los oficios de respuesta que reposan en la Oficina de Recepción a corte 27 de agosto de 2021, y con los documentos de respuesta que hasta la fecha han reportado a la Oficina Jurídica las distintas dependencias de la CRA. 
• Negación de acceso a la información: 1 . 
La comunicación oficial recibida radicada con el #6439 de 2021 En esta petición del resorte exclusivo de la oficina Jurídica se restringió parcialmente el acceso a la información por involucrar datos sami privados. 
“La Corporación Autónoma Regional del Atlántico en atención a su escrito identificado bajo el radicado de la referencia, le remite en documento anexo la información contractual que requiere en su escrito, con exclusión de los datos personales de contacto de los contratistas. 
Es pertinente aclararle que la información de contacto de los contratistas comprende datos semiprivados de personas naturales y jurídicas, y por tales circunstancias, no es viable jurídicamente acceder a ese tipo de información porque tal proceder iría en detrimento del derecho a la intimidad y al hábeas data de aquellos sujetos”</t>
  </si>
  <si>
    <t>A corte de abril 2021</t>
  </si>
  <si>
    <t>A corte de agosto 2021</t>
  </si>
  <si>
    <t>Fecha de publicación:</t>
  </si>
  <si>
    <t>Vigencia: 2021</t>
  </si>
  <si>
    <r>
      <t xml:space="preserve">Entidad: </t>
    </r>
    <r>
      <rPr>
        <b/>
        <u/>
        <sz val="12"/>
        <color theme="1"/>
        <rFont val="Calibri"/>
        <family val="2"/>
        <scheme val="minor"/>
      </rPr>
      <t>Corporación Autónoma Regional del Atlántico</t>
    </r>
  </si>
  <si>
    <t>Fecha: 23/09/2021</t>
  </si>
  <si>
    <r>
      <rPr>
        <b/>
        <sz val="16"/>
        <color theme="1"/>
        <rFont val="Calibri"/>
        <family val="2"/>
        <scheme val="minor"/>
      </rPr>
      <t>1. Gestión del Riesgo de Corrupción – Mapa de Riesgos de Corrupción.</t>
    </r>
    <r>
      <rPr>
        <sz val="16"/>
        <color theme="1"/>
        <rFont val="Calibri"/>
        <family val="2"/>
        <scheme val="minor"/>
      </rPr>
      <t xml:space="preserve">
</t>
    </r>
  </si>
  <si>
    <t>PROMEDIO % DE AVANCE DE ABRIL 2021</t>
  </si>
  <si>
    <t>PROMEDIO % DE AVANCE DE AGOSTO 2021</t>
  </si>
  <si>
    <t>SEGUIMIENTO AL PLAN ANTICORRUPCIÓN Y DE ATENCIÓN AL CIUDADANO</t>
  </si>
  <si>
    <t>A corte de diciembre 2021</t>
  </si>
  <si>
    <t>Actividades cumplidas en el seguimiento anterior</t>
  </si>
  <si>
    <t xml:space="preserve">Actividad cumplida en los seguimientos anteriores </t>
  </si>
  <si>
    <t>Se realizaron jornadas de trabajo con la Subsdirección de Gestión ambiental, donde se actualizaron procedimiento, propuestas de actualiación de formatos</t>
  </si>
  <si>
    <t>Existe un formato en la página web para que los ciudadanos en general desarrollen la encuesta, sin embargo se ha detectado que no es de uso frecuente.  Se piensa en realizar un plan para dinamizar esa herramienta, este seguirá en el PAAC 2022.</t>
  </si>
  <si>
    <t>No amerita hacer ninguna actualización. Actividades de pre y pos auditoria interna de calidad</t>
  </si>
  <si>
    <t>En las jornadas de preparación para auditoria interna y la ejecución de auditoria, se desarrollaron las normas ISO 9001, 14001 Y 45001, Quedando PENDIENTE Gestión Financiera, Adquisición de bienes y servicios y Gestión de infraestructura</t>
  </si>
  <si>
    <t>Se hicieron actividades de revisión de los riesgos previo auditoria de calidad y en la ejecución de las auditorias, donde se hicieron unas recomendaciones para hacer ajustes en el 2022.</t>
  </si>
  <si>
    <t>Actividad cumplida en los seguimientos anteriores</t>
  </si>
  <si>
    <t>Se realizaron jornadas de trabajo con todas las dependencias donde se socializó la Guia de administración de riesgos, en la auditoria interna de calidad se hizo revisión de estos.</t>
  </si>
  <si>
    <t xml:space="preserve">El equipo de calidad hizo revisión de la guia junto con los líderes de procesos y se estableció que la Guia no amerita una actualización </t>
  </si>
  <si>
    <t>Durante el periodo agosto a diciembre no se ha identificado, aplicado y socializado los cambios al monitoreo en el mapa de riesgos institucional y de corrupción</t>
  </si>
  <si>
    <t>No existe un documento diagnostico de la Rendición de cuentas, sin embargo la Secretaria general realizó varias reuniones de seguimiento de actividades de audiencia pública (12, 14, 19 y 23 de abril de 2021), además en la página web se encuentra el video de la audiencia pública.</t>
  </si>
  <si>
    <t>Documento aprobado por el Comité Institucional de Gestión y desempeño</t>
  </si>
  <si>
    <t xml:space="preserve">Se realizó reunión (mesa de tranbajo) con el equipo de comunicaciones, el Director General, Secretario General y Sistemas en donde se evaluó el cumplimiento de la logistica para la rendición de cuentas. </t>
  </si>
  <si>
    <t>En el video que se encuentra en la pagina web, se registra la participación de los diferentes actores de las comunidades del Departamento del Atlántico. A partir de las 3 horas y 30 minutos se aperturó espacio de participación a la comunidad.</t>
  </si>
  <si>
    <t>Se está realizando una estrategia de acercamiento y dialogo a la comunidad, para fortalecer la interacción, la prestación del servicio y la satisfacción de nuestros usuarios. Esta actividad se estará desarrollando en el PAAC 2022.</t>
  </si>
  <si>
    <t xml:space="preserve">
Actualización e implementación de los lineamientos establecidos en la “Guía para la Gestión de Riesgos”, como política de administración de riesgos.
</t>
  </si>
  <si>
    <t xml:space="preserve">Durante la vigencia 2021, no se presentó la necesidad de realizar actualización de la Guía para la Gestión de Riesgos.
En cuanto a la implementación de los lineamientos establecidos en la guía, durante al auditoría de aplicación de los controles que se registran en los diferentes mapas de riesgos de los procesos intervenidos por la OCI, se identificaron mejoras, las cuales fueron enviadas a Calidad para sus aprobación. </t>
  </si>
  <si>
    <t>Durante el dllo del seguimiento realizado por la OCI,  a la aplicación de los controles descritos en los diferentes inductores de riesgos, se identificaron en algunos procesos, mejoras teniendo en cuenta los lineaminetos establecidos en la guía.</t>
  </si>
  <si>
    <t>El área de Calidad realizó diferentes mesas de trabajo con los líderes de procesos, con el fin de revisar los documentos registrados en el SG y la integración de los sistemas, dentro del cual se socializó  los lineamientos establecidos la guía de riesgos.</t>
  </si>
  <si>
    <t>Durante la vigencia 2021, no se presentó la necesidad de realizar actualización de la Guía para la Gestión de Riesgos.
Dentro del alcance de la auditoría interna de calidad, se contempló la revisión de los mapas de riesgos.</t>
  </si>
  <si>
    <t>Dentro del alcance de la auditoría interna de calidad, se contempló la revisión de los mapas de riesgos.</t>
  </si>
  <si>
    <t xml:space="preserve">Durante la vigencia 2021, se ha realizado seguimiento a la aplicación de controles, establecidos en los inductores de riesgos de  los procesos establecidos en la corporación.
</t>
  </si>
  <si>
    <t>En este último período de la vigencia 2021 se realizó seguimiento  la aplicación de los controles establecidos en los Mapas de Riesgos Institucionales y de Corrupción, a los procesos que se encontraban pendientes.</t>
  </si>
  <si>
    <t xml:space="preserve">
Dentro del alcance de la auditoría interna de calidad y del ciclo de auditoría de Control Interno, se contempló la revisión de los mapas de riesgos.
</t>
  </si>
  <si>
    <t>Tanto la  OCI como la Oficina de Calidad realizaron seguimiento a la aplicación de los lineamientos descritos en la política de Gestión de Riesgos (Guía), controles y acciones correctivas registradas en los Mapas de Riesgos Institucionales y de Corrupción, de acuerdo a lo programado.</t>
  </si>
  <si>
    <t>Se realizaron varias reuniones entre el equipo de trabajo, en donde se evaluaron y coordinaron la realización de la audiencia publica a realizarse en la vigencia 2021</t>
  </si>
  <si>
    <t>La Rendición de cuenta llevada  cabo en el año 2021, se realizó según lo establecido en la norma vigente</t>
  </si>
  <si>
    <t>La corporación cuenta con un grupo de especialista en la parte de comunicaciones, los cuales asesoran a todas las dependencias al momento de transmitir información a la comunidad o partes interesadas</t>
  </si>
  <si>
    <t>La rendición de cuentas de la Vigencia 2020, fue transmitida en vivo, el día 28 de abril de 2021, a través de los medios de comunicación digitales dispuestos por la Corporación Autónoma Regional del Atlántico como su Página Web, You Tube, Facebook, Instagram y Twitter.
https://www.youtube.com/watch?v=qKqDW3_poHo&amp;t=1159s</t>
  </si>
  <si>
    <t>El día 28 de abril de 2021, la Oficina de Sistemas de Información brindo el apoyo técnico a la Oficina de Comunicaciones para la transmisión en vivo del Evento, el cual fue transmitido por}: Pagina Web, Canal de Youtube, Facebook live.
Actualmente, se encuentra publicada en la página Web de la corporación.</t>
  </si>
  <si>
    <t>De acuerdo a la Ley 1712 de 2014 y el Decreto 103 de 2015, la página web institucional, se revisa de manera permanente y se le realizan las actualizaciones pertinentes para mantener a nuestros usuarios internos y externos informados de las actividades y novedades de la Corporación autónoma regional del Atlántico, cumpliendo con los estándares establecidos</t>
  </si>
  <si>
    <t>La OCI evidenció que en la página web de la corporación, se encuentra registrado de manera actualizada, toda la información pertinente con el actuar de la misma, en cumplimiento de la Ley 1712 de 2014.</t>
  </si>
  <si>
    <t xml:space="preserve">
De manera semestral se realiza la publicación del Informe de Gestión
http://crautonoma.gov.co/atencion-al-publico/transparencia-y-acceso-a-informacion-publica/planeacion/informes-de-gestion.</t>
  </si>
  <si>
    <t>A corte de diciembre 2021, la OCI evidenció la publicación del informe de gestión de la corporación del primer semestre y períodos anteriores en la página web.</t>
  </si>
  <si>
    <t xml:space="preserve">La Corporación cuenta con el documento Análisis de Necesidades y expectativas de las Partes Interesadas de la Organización publicado en el sistema de gestión. </t>
  </si>
  <si>
    <t>Los canales de comunicación y el relacionamiento con los grupos de interés y ciudadanía en general, se encuentran definidos en el Plan de Comunicación aprobado.</t>
  </si>
  <si>
    <t>La Corporación Autónoma Regional del Atlántico mantiene los canales de comunicación actualizados y definidos en el Plan de Comunicaciones,  con el fin de mantener una interacción fluida con los grupos de interés y la ciudadanía en general.</t>
  </si>
  <si>
    <t>La Rendición de Cuenta se realizó de manera favorable y de acuerdo a lo establecido por la norma.</t>
  </si>
  <si>
    <t>Durante el desarrollo de la rendición, la comunidad expresó la percepción de la gestión de la corporación, la cual fue favorable.</t>
  </si>
  <si>
    <t>Del período de septiembre a diciembre, se  recibieron 7 participaciones de la comunidad, por medio de la encuesta de Participación Activa para la Construcción del Plan Anticorrupción y Atención al Ciudadano, que se encuentra en la página Web de la corporación, el cual será insumo para la construcción del Plan Anticorrupción del próximo año</t>
  </si>
  <si>
    <t>La presente actividad no se logró ejecutarse en sus totalidad</t>
  </si>
  <si>
    <t>La OCI evidenció que, hasta el 30 de diciembre 2021, no se presentó actualización en las políticas con enfoque diferencial para la atención de los diferentes grupos de interés.
El enfoque diferencial se encuentra inmerso en el Manual de atención al ciudadano, publicado en el link de Transparencia y acceso a la información, en la página web de la corporación.</t>
  </si>
  <si>
    <t xml:space="preserve">Se evidencia la comunicación entre la Oficina Jurídica y las demás dependencias para la atención de las peticiones, quejas y reclamos, cuando la respuesta son de resorte exclusivo de un área específica, y cuando su atención requiere de la participación de 2 o más áreas de la Corporación. Lo anterior se puede comprobar a través de las remisiones físicas (Memorando) o por medios electrónicos     </t>
  </si>
  <si>
    <t xml:space="preserve">Los informes de las vigencias anteriores sobre peticiones se encuentran publicados en la página web de la corporación. El ultimo período publicado  corresponde al primer semestre del año 2021, el segundo semestre del año 2021 será publicado en el mes de enero de 2022. </t>
  </si>
  <si>
    <t xml:space="preserve">No se han dado cambios normativos que impliquen la realización de ajustes en los procedimientos de peticiones
En la auditoria interna de calidad, se revisaron y evaluaron todos los procesos y procedimientos </t>
  </si>
  <si>
    <t>Durante el período, objeto de valoración, no se realizaron cambios en los procedimientos y formatos del proceso.</t>
  </si>
  <si>
    <t xml:space="preserve">
La encuesta de la evaluación del servicio, se encuentra en la página web de la corporación, durante el año 2021 no se recibió evaluación alguna.</t>
  </si>
  <si>
    <t>Se realizaron las capacitaciones y se envío una encuesta para determinar  la aprehensión de conocimiento, de todos los integrantes se recibió respuesta de 60 personas; es importante que desde control interno se acompañe para que se pueda incrementar la disposición del personal a las actividades.</t>
  </si>
  <si>
    <t>Los instrumentos de gestión de la información se actualizaron en el periodo anterior.
La información base para actualizar los instrumentos de gestión de la información se realiza cada vez que se actualiza las Tablas de retención Documental.
Por otro lado, el esquema de publicación de la información, se actualiza cuando hay cambios y/o ajustes en la página web de la entidad.
http://www.crautonoma.gov.co/atencion-al-publico/transparencia-y-acceso-a-informacion-publica/gestion-documental/instrumentos-de-gestion-de-informacion-publica</t>
  </si>
  <si>
    <t>Comunicaciones oficiales enviadas: 4.731
Comunicaciones oficiales devueltas: 0</t>
  </si>
  <si>
    <t>OCI evidencia que existe un Plan de comunicaciones, el cual a la fecha no conocemos modificaciones, mas sin embargo, de ser necesario éste esta sujeto a ajustes teniendo en cuenta el comportamiento del contexto actual.</t>
  </si>
  <si>
    <t>La OCI realizó unja revisión aleatoria de las Hojas de vida de los funcionarios y contratistas que se encuentran en el SIGEP, evidenciando su cumplimiento.</t>
  </si>
  <si>
    <t xml:space="preserve">El 100% de la contratación se encuentra publicada en el SECOP II.
A partir del 01 de abril de 2021, la obligatoriedad del uso de Secop II, en tiempo real los contratos son suscritos. </t>
  </si>
  <si>
    <t xml:space="preserve">Actualmente los instrumentos archivísticos se encuentran actualizados, estos pueden estar sujetos a actualizaciones, si es necesario; respecto a los documentos de planeación y apoyo de la gestión documental si bien están actualizados a la fecha, se van a realizar unos cambios y creación de formatos en este año.
Los instrumentos archivísticos que se encuentran actualizados a 31 de diciembre de 2020, son los siguientes:
http://www.crautonoma.gov.co/atencion-al-publico/transparencia-y-acceso-a-informacion-publica/gestion-documental/instrumentos-archivisticos
	Cuadro de clasificación documental
	Tablas de retención documental
	Política de Gestión Documental
	Plan Institucional de archivos
	Programa de Gestión Documental
	Sistema Integrado de Conservación (Plan de conservación Documental).
Al período evaluado no se requiere actualización de los citados anteriormente.
Los que faltan por actualizar a 31 de diciembre de 2021 son:
	Inventarios documentales en archivos de gestión.
	Banco terminológico.
Respecto de los documentos de planeación y apoyo de la gestión documental, se encuentran debidamente actualizados en el sistema de gestión de la corporación. En el período evaluado no hubo necesidad de actualización de los mismos.
Fecha probable de actualización junio 2021.
</t>
  </si>
  <si>
    <t>Los instrumentos de gestión de la información se actualizaron en este periodo evaluado.
Los instrumentos de gestión son los siguientes:
 Esquema de publicación de la información, 
 Índice de información clasificada y reservada, http://www.crautonoma.gov.co/atencion-al-publico/transparencia-y-acceso-a-informacion-publica/gestion-documental/instrumentos-de-gestion-de-informacion-publica
 Registro de archivo de información y 
http://www.crautonoma.gov.co/atencion-al-publico/transparencia-y-acceso-a-informacion-publica/gestion-documental/instrumentos-de-gestion-de-informacion-publica
 Programa de gestión documental, seste documento se actualizó a diciembre de 2020
http://www.crautonoma.gov.co/atencion-al-publico/transparencia-y-acceso-a-informacion-publica/gestion-documental/instrumentos-de-gestion-de-informacion-publica.
La información base para actualizar los instrumentos de gestión de la información se realiza cada vez que se actualiza las Tablas de retención Documental.
Por otro lado, el esquema de publicación de la información, se actualiza cuando hay cambios y/o ajustes en la página web de la entidad.
http://www.crautonoma.gov.co/atencion-al-publico/transparencia-y-acceso-a-informacion-publica/gestion-documental/instrumentos-de-gestion-de-informacion-publica</t>
  </si>
  <si>
    <t>PROMEDIO % DE AVANCE TOTAL A DCIEMBRE 2021</t>
  </si>
  <si>
    <t xml:space="preserve"> 
El Plan Anticorrupción y de Atención al Ciudadano de la corporación, como instrumento de gestión, está alineado al Plan de Acción Institucional PAI de la C.R.A. 2020 – 2023, debido a que este último es la base fundamental para estructurar el Plan Anticorrupción,  por lo tanto dentro del proceso de construcción y elaboración del PAI, además del trabajo en equipo conformado por profesionales idóneos adscritos a la corporación, se contó con la participación de la comunidad, escuchando de primera mano las necesidades ambientales de los habitantes de nuestra jurisdicción y temas relacionados con el accionar de la corporación, a través de mesas de trabajo presenciales y virtuales, en las que participaron activamente más de 2.000 personas de los 22 municipios y del Distrito de Barranquilla, así como representantes de los distintos sectores poblacionales, sectores productivos, comunidades afro, comunidades indígenas, la sociedad del conocimiento, jóvenes, entre otros; con quienes validamos la problemática en materia ambiental que existe en nuestro territorio, y nos proporcionaron el punto de partida para la formulación de estrategias, metas, proyectos y planes como el Plan Anticorrupción y de Atención al Ciudadano.   
Por medio de la página web, no se recibió aporte alguno al respecto por este medio. 
</t>
  </si>
  <si>
    <t>Con el área de Calidad se  realizaron mesas de trabajo, en donde se revisaron y ajustaron toda la documentación del Sistema de Gestión Integral, la cual esta en proceso de aprobación por parte del comité.</t>
  </si>
  <si>
    <t xml:space="preserve">La OCI evidenció con los documentos en borrador, el cumplimiento de la actividad plasmada, </t>
  </si>
  <si>
    <t xml:space="preserve">
Se han incluido en el registro público de derechos de petición publicado en la página web institucional, las peticiones en cuyo trámite ha tenido injerencia la Oficina Jurídica durante la vigencia 2021.</t>
  </si>
  <si>
    <t>Las actividades programadas se han materializado a través  de Correos institucionales de seguimiento de las PQR, los cuales se han dirigido de manera periódica a las distintas áreas de la Corporación, de acuerdo a sus competencias.</t>
  </si>
  <si>
    <t>Se realizó seguimiento a los indicadores de gestión de todos los procesos, en los cuales, se encuentran los indicadores relacionados con la capacidad de respuesta a solicitudes  radicadas por la comunidad.</t>
  </si>
  <si>
    <t>La OCI realizó seguimiento a los indicadores de gestión de todos los procesos. 
En el 2021 el Porcentaje de peticiones, solicitudes y consultas resueltas dentro del termino legal de competencia exclusiva de la subdirección de Gestión Ambiental es 69%</t>
  </si>
  <si>
    <t>No se presentó la necesidad de realizar actualización a los procedimientos</t>
  </si>
  <si>
    <t>Fecha de seguimiento:  A corte de 31 de Diciembre 2021</t>
  </si>
  <si>
    <t>Actualmente los instrumentos archivísticos se encuentran actualizados, estos pueden estar sujetos a actualizaciones, si es necesario; 
Respecto a los documentos de planeación y apoyo de la gestión documental se hizo solicitud e cambios SGI, los cuales se relacionan a continuación:
• Tablas de Control de Acceso
•  la solicitud de creación de 3 documentos (instrumentos de gestión de la información)
. Solciitud de actualización del procedimiento de los procesos de gestión documental.
Solicitud de cambio actualización del PINAR y CUADRO DE CLASIFICACIÓN DOCUMENTAL
Solicitud de revisión del borrador de la resolución mediante la cual se adopta el Manual de gestión docuental y otros.</t>
  </si>
  <si>
    <t>•	Comunicaciones oficiales recibidas:                3184
•	Solicitudes trasladadas a otras instituciones: 11 
•	Negación de acceso a la información:             1  comunicación oficial enviada 6562 del 01 de diciembre de 2021
Por otra parte, en el mencionado periodo se logró idenficar 1 PQR de exclusivacompetencia de la Oficina Jurídica en la cual se restringió el acceso a lainformación por requerir el usuario datos semiprivados de contactocorrespondientes a contrastas de la CRA (PQR 202114000098622 del 17 denoviembre de 20</t>
  </si>
  <si>
    <t>Se recibieron 264 solicitudes en el periodo evaluado, las cuales se respondieron oportunamente en un promedio de 2,43 horas.
Se considera un tiempo oportuno y adecuado para la entrega de información a cada solicitud realizada durante este periodo y en época de restricciones por la Pandemia.
Por otro lado, es de resaltar la oportuna contratación del servicio de custodia, almacenamiento y administración documental del archivo central en el marco del contrato 362/2020 con la empresa MERCADATOS S.A., con lo cual se está garantizando el derecho de acceso a la información y transparencia de la misma.
Se solicita de manera comedida y respetuosa, modificar el tiempo de corte de este indicador de cuatrimestre a semestre.</t>
  </si>
  <si>
    <t>Durante la vigencia 2021  se realizó la actualización del usuario de la Entidad, y se puede realizar la validación de los usuario externos de la entidad.</t>
  </si>
  <si>
    <t>se finalizo en un 100% las actividades programadas en el PIC  numero de capacitaciones realizadas las cuales fueron 5. (Gestión documental, Planeación estrátegica, Secop 2, Manejo de drones y riesgos Biológicos) Se anexan  evaluaciones de capacitacion</t>
  </si>
  <si>
    <t xml:space="preserve">
Permanentemente se realiza revisión de la página para garantizar el acceso de la comunidad.
El botón de accesibilidad se encuentra activo y funcionado. Durante la actualización de la página web se realzo la ubicación del botón </t>
  </si>
  <si>
    <t>Se encuentra en revisión la Política de Accesibilidad de la información, teniendo en cuenta el diseño y la implementación del sistema de gestión integrado. Se plantea realizar una politica integral que contengan todos los lineamientos inherentes a el acceso a la información</t>
  </si>
  <si>
    <t xml:space="preserve">
31/12/2021</t>
  </si>
  <si>
    <t xml:space="preserve">
Publicación en la página Web y fácil acceso a la información de la corporación. (Información establecida según la Guía para el cumplimiento de transparencia Activa de la Ley 1712 de 2014).</t>
  </si>
  <si>
    <t>No Cumplida</t>
  </si>
  <si>
    <t>LA OCI evidenció, que la corporación, a 31 de diciembre 2021, registró 1155 petieciones en el Registro Publico</t>
  </si>
  <si>
    <t xml:space="preserve">La OCI evidenció la aplicación de la presente actividad
</t>
  </si>
  <si>
    <t>Promedio General de cumplimiento PAAC 2021</t>
  </si>
  <si>
    <t>PORCENTAJE GENERAL DE CUMPLIMIENTO PAAC 2021</t>
  </si>
  <si>
    <t xml:space="preserve">CORPORACIÓN AUTÓNOMA REGIONAL DEL ATLÁNTICO C.R.A.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</si>
</sst>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0"/>
      <color theme="1"/>
      <name val="Calibri"/>
      <family val="2"/>
      <scheme val="minor"/>
    </font>
    <font>
      <b/>
      <sz val="10"/>
      <color theme="1"/>
      <name val="Calibri"/>
      <family val="2"/>
      <scheme val="minor"/>
    </font>
    <font>
      <sz val="10"/>
      <color theme="1"/>
      <name val="Arial"/>
      <family val="2"/>
    </font>
    <font>
      <sz val="11"/>
      <color theme="1"/>
      <name val="Calibri"/>
      <family val="2"/>
      <scheme val="minor"/>
    </font>
    <font>
      <b/>
      <sz val="11"/>
      <color theme="1"/>
      <name val="Calibri"/>
      <family val="2"/>
      <scheme val="minor"/>
    </font>
    <font>
      <b/>
      <sz val="11"/>
      <color theme="1"/>
      <name val="Arial"/>
      <family val="2"/>
    </font>
    <font>
      <sz val="11"/>
      <color theme="1"/>
      <name val="Arial"/>
      <family val="2"/>
    </font>
    <font>
      <b/>
      <i/>
      <sz val="9"/>
      <color theme="1"/>
      <name val="Arial"/>
      <family val="2"/>
    </font>
    <font>
      <b/>
      <sz val="10"/>
      <color theme="1"/>
      <name val="Arial"/>
      <family val="2"/>
    </font>
    <font>
      <b/>
      <sz val="10"/>
      <color rgb="FF000000"/>
      <name val="Arial"/>
      <family val="2"/>
    </font>
    <font>
      <sz val="10"/>
      <name val="Calibri"/>
      <family val="2"/>
      <scheme val="minor"/>
    </font>
    <font>
      <b/>
      <sz val="12"/>
      <color theme="1"/>
      <name val="Calibri"/>
      <family val="2"/>
      <scheme val="minor"/>
    </font>
    <font>
      <b/>
      <sz val="10"/>
      <color theme="0"/>
      <name val="Calibri"/>
      <family val="2"/>
      <scheme val="minor"/>
    </font>
    <font>
      <b/>
      <u/>
      <sz val="12"/>
      <color theme="1"/>
      <name val="Calibri"/>
      <family val="2"/>
      <scheme val="minor"/>
    </font>
    <font>
      <sz val="12"/>
      <color theme="1"/>
      <name val="Calibri"/>
      <family val="2"/>
      <scheme val="minor"/>
    </font>
    <font>
      <sz val="16"/>
      <color theme="1"/>
      <name val="Calibri"/>
      <family val="2"/>
      <scheme val="minor"/>
    </font>
    <font>
      <b/>
      <sz val="16"/>
      <color theme="1"/>
      <name val="Calibri"/>
      <family val="2"/>
      <scheme val="minor"/>
    </font>
  </fonts>
  <fills count="8">
    <fill>
      <patternFill patternType="none"/>
    </fill>
    <fill>
      <patternFill patternType="gray125"/>
    </fill>
    <fill>
      <patternFill patternType="solid">
        <fgColor rgb="FF00B050"/>
        <bgColor indexed="64"/>
      </patternFill>
    </fill>
    <fill>
      <patternFill patternType="solid">
        <fgColor rgb="FF92D050"/>
        <bgColor indexed="64"/>
      </patternFill>
    </fill>
    <fill>
      <patternFill patternType="solid">
        <fgColor theme="6" tint="-0.249977111117893"/>
        <bgColor indexed="64"/>
      </patternFill>
    </fill>
    <fill>
      <patternFill patternType="solid">
        <fgColor rgb="FFFF0000"/>
        <bgColor indexed="64"/>
      </patternFill>
    </fill>
    <fill>
      <patternFill patternType="solid">
        <fgColor theme="6" tint="0.39997558519241921"/>
        <bgColor indexed="64"/>
      </patternFill>
    </fill>
    <fill>
      <patternFill patternType="solid">
        <fgColor rgb="FFFFC0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s>
  <cellStyleXfs count="2">
    <xf numFmtId="0" fontId="0" fillId="0" borderId="0"/>
    <xf numFmtId="9" fontId="4" fillId="0" borderId="0" applyFont="0" applyFill="0" applyBorder="0" applyAlignment="0" applyProtection="0"/>
  </cellStyleXfs>
  <cellXfs count="167">
    <xf numFmtId="0" fontId="0" fillId="0" borderId="0" xfId="0"/>
    <xf numFmtId="0" fontId="1" fillId="0" borderId="0" xfId="0" applyFont="1"/>
    <xf numFmtId="0" fontId="2" fillId="0" borderId="0" xfId="0" applyFont="1"/>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1" xfId="0" applyFont="1" applyBorder="1"/>
    <xf numFmtId="14" fontId="3" fillId="0" borderId="1" xfId="0" applyNumberFormat="1" applyFont="1" applyBorder="1" applyAlignment="1">
      <alignment horizontal="center" vertical="center" wrapText="1"/>
    </xf>
    <xf numFmtId="14" fontId="1" fillId="0" borderId="1" xfId="0" applyNumberFormat="1" applyFont="1" applyBorder="1" applyAlignment="1">
      <alignment horizontal="center" vertical="center" wrapText="1"/>
    </xf>
    <xf numFmtId="0" fontId="1" fillId="0" borderId="1" xfId="0" applyFont="1" applyBorder="1" applyAlignment="1">
      <alignment horizontal="justify" vertical="center" wrapText="1"/>
    </xf>
    <xf numFmtId="0" fontId="1" fillId="0" borderId="7" xfId="0" applyFont="1" applyBorder="1" applyAlignment="1">
      <alignment horizontal="center" vertical="center" wrapText="1"/>
    </xf>
    <xf numFmtId="0" fontId="1" fillId="0" borderId="7" xfId="0" applyFont="1" applyBorder="1" applyAlignment="1">
      <alignment horizontal="justify" vertical="center" wrapText="1"/>
    </xf>
    <xf numFmtId="0" fontId="1" fillId="0" borderId="1" xfId="0" applyFont="1" applyFill="1" applyBorder="1" applyAlignment="1">
      <alignment horizontal="justify" vertical="center" wrapText="1"/>
    </xf>
    <xf numFmtId="0" fontId="1" fillId="0" borderId="1" xfId="0" applyFont="1" applyFill="1" applyBorder="1" applyAlignment="1">
      <alignment horizontal="center" vertical="center" wrapText="1"/>
    </xf>
    <xf numFmtId="0" fontId="1" fillId="0" borderId="0" xfId="0" applyFont="1" applyFill="1"/>
    <xf numFmtId="14" fontId="1" fillId="0" borderId="1" xfId="0" applyNumberFormat="1" applyFont="1" applyFill="1" applyBorder="1" applyAlignment="1">
      <alignment horizontal="center" vertical="center" wrapText="1"/>
    </xf>
    <xf numFmtId="0" fontId="7" fillId="0" borderId="0" xfId="0" applyFont="1" applyAlignment="1">
      <alignment vertical="center"/>
    </xf>
    <xf numFmtId="0" fontId="8" fillId="0" borderId="0" xfId="0" applyFont="1" applyAlignment="1">
      <alignment horizontal="center" vertical="center"/>
    </xf>
    <xf numFmtId="0" fontId="1" fillId="0" borderId="0" xfId="0" applyFont="1" applyAlignment="1">
      <alignment horizontal="left" vertical="center" wrapText="1" indent="1"/>
    </xf>
    <xf numFmtId="10" fontId="3" fillId="0" borderId="0" xfId="1" applyNumberFormat="1" applyFont="1" applyBorder="1" applyAlignment="1">
      <alignment vertical="center" wrapText="1"/>
    </xf>
    <xf numFmtId="0" fontId="1" fillId="0" borderId="0" xfId="0" applyFont="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 fillId="2" borderId="1" xfId="0" applyFont="1" applyFill="1" applyBorder="1" applyAlignment="1">
      <alignment horizontal="center" vertical="center"/>
    </xf>
    <xf numFmtId="0" fontId="1" fillId="0" borderId="1" xfId="0" applyFont="1" applyBorder="1" applyAlignment="1">
      <alignment horizontal="justify" vertical="top" wrapText="1"/>
    </xf>
    <xf numFmtId="0" fontId="1" fillId="0" borderId="1" xfId="0" applyFont="1" applyBorder="1" applyAlignment="1">
      <alignment horizontal="left" vertical="center" wrapText="1" indent="1"/>
    </xf>
    <xf numFmtId="0" fontId="1" fillId="0" borderId="1" xfId="0" applyFont="1" applyBorder="1" applyAlignment="1">
      <alignment horizontal="left" vertical="center" indent="1"/>
    </xf>
    <xf numFmtId="0" fontId="1" fillId="0" borderId="1" xfId="0" applyFont="1" applyFill="1" applyBorder="1" applyAlignment="1">
      <alignment horizontal="left" vertical="center" wrapText="1" indent="1"/>
    </xf>
    <xf numFmtId="0" fontId="1" fillId="0" borderId="1" xfId="0" applyFont="1" applyFill="1" applyBorder="1"/>
    <xf numFmtId="0" fontId="1" fillId="0" borderId="11" xfId="0" applyFont="1" applyBorder="1" applyAlignment="1">
      <alignment horizontal="center" vertical="center" wrapText="1"/>
    </xf>
    <xf numFmtId="0" fontId="1" fillId="0" borderId="11" xfId="0" applyFont="1" applyBorder="1" applyAlignment="1">
      <alignment horizontal="justify" vertical="center" wrapText="1"/>
    </xf>
    <xf numFmtId="0" fontId="1" fillId="0" borderId="11" xfId="0" applyFont="1" applyBorder="1"/>
    <xf numFmtId="0" fontId="1" fillId="0" borderId="11" xfId="0" applyFont="1" applyBorder="1" applyAlignment="1">
      <alignment horizontal="left" vertical="center" wrapText="1" indent="1"/>
    </xf>
    <xf numFmtId="0" fontId="1" fillId="0" borderId="7" xfId="0" applyFont="1" applyBorder="1" applyAlignment="1">
      <alignment horizontal="left" vertical="center" wrapText="1" inden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0" borderId="19" xfId="0" applyFont="1" applyBorder="1" applyAlignment="1">
      <alignment horizontal="center" vertical="center"/>
    </xf>
    <xf numFmtId="9" fontId="2" fillId="0" borderId="1" xfId="0" applyNumberFormat="1" applyFont="1" applyBorder="1" applyAlignment="1">
      <alignment horizontal="center" vertical="center" wrapText="1"/>
    </xf>
    <xf numFmtId="9" fontId="2" fillId="0" borderId="1" xfId="0" applyNumberFormat="1" applyFont="1" applyFill="1" applyBorder="1" applyAlignment="1">
      <alignment horizontal="center" vertical="center" wrapText="1"/>
    </xf>
    <xf numFmtId="9" fontId="2" fillId="0" borderId="7" xfId="0" applyNumberFormat="1" applyFont="1" applyBorder="1" applyAlignment="1">
      <alignment horizontal="center" vertical="center" wrapText="1"/>
    </xf>
    <xf numFmtId="0" fontId="2" fillId="0" borderId="0" xfId="0" applyFont="1" applyAlignment="1">
      <alignment horizontal="center" vertical="center" wrapText="1"/>
    </xf>
    <xf numFmtId="0" fontId="5" fillId="0" borderId="0" xfId="0" applyFont="1"/>
    <xf numFmtId="0" fontId="1" fillId="5" borderId="0" xfId="0" applyFont="1" applyFill="1" applyAlignment="1">
      <alignment horizontal="center" vertical="center"/>
    </xf>
    <xf numFmtId="0" fontId="1" fillId="2" borderId="0" xfId="0" applyFont="1" applyFill="1" applyAlignment="1">
      <alignment horizontal="center" vertical="center"/>
    </xf>
    <xf numFmtId="9" fontId="2" fillId="0" borderId="11" xfId="0" applyNumberFormat="1" applyFont="1" applyBorder="1" applyAlignment="1">
      <alignment horizontal="center" vertical="center" wrapText="1"/>
    </xf>
    <xf numFmtId="0" fontId="2" fillId="0" borderId="12" xfId="0" applyFont="1" applyBorder="1" applyAlignment="1">
      <alignment horizontal="center" vertical="center"/>
    </xf>
    <xf numFmtId="0" fontId="2" fillId="0" borderId="24" xfId="0" applyFont="1" applyBorder="1" applyAlignment="1">
      <alignment horizontal="center" vertical="center"/>
    </xf>
    <xf numFmtId="0" fontId="12" fillId="0" borderId="0" xfId="0" applyFont="1" applyAlignment="1">
      <alignment vertical="center"/>
    </xf>
    <xf numFmtId="0" fontId="15" fillId="0" borderId="0" xfId="0" applyFont="1" applyAlignment="1">
      <alignment vertical="center"/>
    </xf>
    <xf numFmtId="0" fontId="15" fillId="0" borderId="0" xfId="0" applyFont="1" applyAlignment="1">
      <alignment horizontal="center" vertical="center" wrapText="1"/>
    </xf>
    <xf numFmtId="0" fontId="15" fillId="0" borderId="0" xfId="0" applyFont="1"/>
    <xf numFmtId="0" fontId="2" fillId="0" borderId="11" xfId="0" applyFont="1" applyFill="1" applyBorder="1" applyAlignment="1">
      <alignment horizontal="center" vertical="center" wrapText="1"/>
    </xf>
    <xf numFmtId="0" fontId="1" fillId="0" borderId="11" xfId="0" applyFont="1" applyFill="1" applyBorder="1" applyAlignment="1">
      <alignment horizontal="justify" vertical="center" wrapText="1"/>
    </xf>
    <xf numFmtId="9" fontId="2" fillId="0" borderId="11" xfId="0" applyNumberFormat="1"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11" xfId="0" applyFont="1" applyFill="1" applyBorder="1" applyAlignment="1">
      <alignment horizontal="left" vertical="center" wrapText="1" indent="1"/>
    </xf>
    <xf numFmtId="0" fontId="1" fillId="0" borderId="7" xfId="0" applyFont="1" applyFill="1" applyBorder="1" applyAlignment="1">
      <alignment horizontal="center" vertical="center" wrapText="1"/>
    </xf>
    <xf numFmtId="0" fontId="1" fillId="0" borderId="7" xfId="0" applyFont="1" applyFill="1" applyBorder="1" applyAlignment="1">
      <alignment horizontal="justify" vertical="center" wrapText="1"/>
    </xf>
    <xf numFmtId="9" fontId="2" fillId="0" borderId="7" xfId="0" applyNumberFormat="1" applyFont="1" applyFill="1" applyBorder="1" applyAlignment="1">
      <alignment horizontal="center" vertical="center" wrapText="1"/>
    </xf>
    <xf numFmtId="14" fontId="1" fillId="0" borderId="7" xfId="0" applyNumberFormat="1" applyFont="1" applyFill="1" applyBorder="1" applyAlignment="1">
      <alignment horizontal="center" vertical="center" wrapText="1"/>
    </xf>
    <xf numFmtId="0" fontId="1" fillId="0" borderId="7" xfId="0" applyFont="1" applyFill="1" applyBorder="1" applyAlignment="1">
      <alignment horizontal="left" vertical="center" wrapText="1" indent="1"/>
    </xf>
    <xf numFmtId="0" fontId="1" fillId="0" borderId="7" xfId="0" applyFont="1" applyFill="1" applyBorder="1"/>
    <xf numFmtId="0" fontId="1" fillId="0" borderId="11" xfId="0" applyFont="1" applyFill="1" applyBorder="1" applyAlignment="1">
      <alignment horizontal="left" vertical="center" indent="1"/>
    </xf>
    <xf numFmtId="0" fontId="2" fillId="0" borderId="11" xfId="0" applyFont="1" applyBorder="1" applyAlignment="1">
      <alignment horizontal="center" vertical="center" wrapText="1"/>
    </xf>
    <xf numFmtId="14" fontId="1" fillId="0" borderId="11" xfId="0" applyNumberFormat="1" applyFont="1" applyBorder="1" applyAlignment="1">
      <alignment horizontal="center" vertical="center" wrapText="1"/>
    </xf>
    <xf numFmtId="0" fontId="1" fillId="0" borderId="14" xfId="0" applyFont="1" applyBorder="1" applyAlignment="1">
      <alignment horizontal="center" vertical="center" wrapText="1"/>
    </xf>
    <xf numFmtId="0" fontId="1" fillId="0" borderId="14" xfId="0" applyFont="1" applyBorder="1" applyAlignment="1">
      <alignment horizontal="justify" vertical="center" wrapText="1"/>
    </xf>
    <xf numFmtId="9" fontId="2" fillId="0" borderId="14" xfId="0" applyNumberFormat="1" applyFont="1" applyBorder="1" applyAlignment="1">
      <alignment horizontal="center" vertical="center" wrapText="1"/>
    </xf>
    <xf numFmtId="14" fontId="1" fillId="0" borderId="14" xfId="0" applyNumberFormat="1" applyFont="1" applyBorder="1" applyAlignment="1">
      <alignment horizontal="center" vertical="center" wrapText="1"/>
    </xf>
    <xf numFmtId="0" fontId="1" fillId="0" borderId="14" xfId="0" applyFont="1" applyBorder="1" applyAlignment="1">
      <alignment horizontal="left" vertical="center" wrapText="1" indent="1"/>
    </xf>
    <xf numFmtId="0" fontId="17" fillId="0" borderId="13" xfId="0" applyFont="1" applyBorder="1" applyAlignment="1">
      <alignment horizontal="center" vertical="center" textRotation="90" wrapText="1"/>
    </xf>
    <xf numFmtId="0" fontId="2" fillId="0" borderId="0" xfId="0" applyFont="1" applyAlignment="1">
      <alignment horizontal="left" vertical="center" wrapText="1" indent="1"/>
    </xf>
    <xf numFmtId="10" fontId="3" fillId="0" borderId="0" xfId="1" applyNumberFormat="1" applyFont="1" applyBorder="1" applyAlignment="1">
      <alignment horizontal="left" vertical="center" wrapText="1" indent="1"/>
    </xf>
    <xf numFmtId="0" fontId="1" fillId="0" borderId="0" xfId="0" applyFont="1" applyAlignment="1">
      <alignment horizontal="left" wrapText="1" indent="1"/>
    </xf>
    <xf numFmtId="10" fontId="3" fillId="0" borderId="0" xfId="0" applyNumberFormat="1" applyFont="1" applyBorder="1" applyAlignment="1">
      <alignment horizontal="left" vertical="center" wrapText="1" indent="1"/>
    </xf>
    <xf numFmtId="0" fontId="5" fillId="0" borderId="10" xfId="0" applyFont="1" applyBorder="1" applyAlignment="1">
      <alignment horizontal="left" vertical="center" wrapText="1" indent="1"/>
    </xf>
    <xf numFmtId="0" fontId="5" fillId="0" borderId="4" xfId="0" applyFont="1" applyBorder="1" applyAlignment="1">
      <alignment horizontal="left" vertical="center" wrapText="1" indent="1"/>
    </xf>
    <xf numFmtId="0" fontId="1" fillId="0" borderId="1" xfId="0" applyFont="1" applyBorder="1" applyAlignment="1">
      <alignment horizontal="center" vertical="center" wrapText="1"/>
    </xf>
    <xf numFmtId="0" fontId="1" fillId="0" borderId="1" xfId="0" applyFont="1" applyBorder="1" applyAlignment="1">
      <alignment horizontal="justify" vertical="center" wrapText="1"/>
    </xf>
    <xf numFmtId="0" fontId="1" fillId="0" borderId="11" xfId="0" applyFont="1" applyBorder="1" applyAlignment="1">
      <alignment horizontal="center" vertical="center" wrapText="1"/>
    </xf>
    <xf numFmtId="9" fontId="2" fillId="0" borderId="26" xfId="0" applyNumberFormat="1" applyFont="1" applyBorder="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horizontal="justify" vertical="center" wrapText="1"/>
    </xf>
    <xf numFmtId="9" fontId="2" fillId="0" borderId="1" xfId="0" applyNumberFormat="1" applyFont="1" applyFill="1" applyBorder="1" applyAlignment="1">
      <alignment horizontal="center" vertical="center" wrapText="1"/>
    </xf>
    <xf numFmtId="0" fontId="1" fillId="0" borderId="1" xfId="0" applyFont="1" applyBorder="1" applyAlignment="1">
      <alignment horizontal="justify" vertical="center" wrapText="1"/>
    </xf>
    <xf numFmtId="9" fontId="2" fillId="0" borderId="1" xfId="0" applyNumberFormat="1" applyFont="1" applyBorder="1" applyAlignment="1">
      <alignment horizontal="center" vertical="center" wrapText="1"/>
    </xf>
    <xf numFmtId="9" fontId="2" fillId="0" borderId="1" xfId="0" applyNumberFormat="1" applyFont="1" applyBorder="1" applyAlignment="1">
      <alignment vertical="center" wrapText="1"/>
    </xf>
    <xf numFmtId="0" fontId="2" fillId="7" borderId="12" xfId="0" applyFont="1" applyFill="1" applyBorder="1" applyAlignment="1">
      <alignment horizontal="center" vertical="center" wrapText="1"/>
    </xf>
    <xf numFmtId="9" fontId="2" fillId="0" borderId="1" xfId="0" applyNumberFormat="1" applyFont="1" applyFill="1" applyBorder="1" applyAlignment="1">
      <alignment horizontal="center" vertical="center" wrapText="1"/>
    </xf>
    <xf numFmtId="0" fontId="2" fillId="7" borderId="24" xfId="0" applyFont="1" applyFill="1" applyBorder="1" applyAlignment="1">
      <alignment horizontal="center" vertical="center" wrapText="1"/>
    </xf>
    <xf numFmtId="0" fontId="5" fillId="6" borderId="13" xfId="0" applyFont="1" applyFill="1" applyBorder="1" applyAlignment="1">
      <alignment horizontal="right" vertical="center" wrapText="1" indent="1"/>
    </xf>
    <xf numFmtId="10" fontId="5" fillId="6" borderId="24" xfId="1" applyNumberFormat="1" applyFont="1" applyFill="1" applyBorder="1" applyAlignment="1">
      <alignment horizontal="center" vertical="center" wrapText="1"/>
    </xf>
    <xf numFmtId="10" fontId="5" fillId="0" borderId="12" xfId="1" applyNumberFormat="1" applyFont="1" applyBorder="1" applyAlignment="1">
      <alignment horizontal="center" vertical="center" wrapText="1"/>
    </xf>
    <xf numFmtId="10" fontId="5" fillId="0" borderId="5" xfId="1" applyNumberFormat="1" applyFont="1" applyBorder="1" applyAlignment="1">
      <alignment horizontal="center" vertical="center" wrapText="1"/>
    </xf>
    <xf numFmtId="0" fontId="5" fillId="0" borderId="6" xfId="0" applyFont="1" applyBorder="1" applyAlignment="1">
      <alignment horizontal="left" vertical="center" wrapText="1" indent="1"/>
    </xf>
    <xf numFmtId="10" fontId="5" fillId="0" borderId="8" xfId="0" applyNumberFormat="1" applyFont="1" applyBorder="1" applyAlignment="1">
      <alignment horizontal="center" vertical="center" wrapText="1"/>
    </xf>
    <xf numFmtId="9" fontId="2" fillId="3" borderId="11" xfId="0" applyNumberFormat="1" applyFont="1" applyFill="1" applyBorder="1" applyAlignment="1">
      <alignment horizontal="center" vertical="center" wrapText="1"/>
    </xf>
    <xf numFmtId="9" fontId="2" fillId="3" borderId="1" xfId="0" applyNumberFormat="1" applyFont="1" applyFill="1" applyBorder="1" applyAlignment="1">
      <alignment horizontal="center" vertical="center" wrapText="1"/>
    </xf>
    <xf numFmtId="9" fontId="2" fillId="3" borderId="1" xfId="0" applyNumberFormat="1" applyFont="1" applyFill="1" applyBorder="1" applyAlignment="1">
      <alignment horizontal="center" vertical="center" wrapText="1"/>
    </xf>
    <xf numFmtId="9" fontId="2" fillId="3" borderId="7"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9" fontId="2" fillId="3" borderId="14" xfId="0" applyNumberFormat="1" applyFont="1" applyFill="1" applyBorder="1" applyAlignment="1">
      <alignment horizontal="center" vertical="center" wrapText="1"/>
    </xf>
    <xf numFmtId="0" fontId="1" fillId="0" borderId="1" xfId="0" applyFont="1" applyBorder="1" applyAlignment="1">
      <alignment horizontal="justify" vertical="center" wrapText="1"/>
    </xf>
    <xf numFmtId="9" fontId="2" fillId="3" borderId="1" xfId="0" applyNumberFormat="1" applyFont="1" applyFill="1" applyBorder="1" applyAlignment="1">
      <alignment horizontal="center" vertical="center" wrapText="1"/>
    </xf>
    <xf numFmtId="0" fontId="1" fillId="0" borderId="1" xfId="0" applyFont="1" applyBorder="1" applyAlignment="1">
      <alignment horizontal="justify" vertical="center" wrapText="1"/>
    </xf>
    <xf numFmtId="9" fontId="2" fillId="3" borderId="1" xfId="0" applyNumberFormat="1" applyFont="1" applyFill="1" applyBorder="1" applyAlignment="1">
      <alignment horizontal="center" vertical="center" wrapText="1"/>
    </xf>
    <xf numFmtId="9" fontId="2" fillId="3" borderId="1" xfId="0" applyNumberFormat="1" applyFont="1" applyFill="1" applyBorder="1" applyAlignment="1">
      <alignment horizontal="center" vertical="center" wrapText="1"/>
    </xf>
    <xf numFmtId="0" fontId="11" fillId="0" borderId="1" xfId="0" applyFont="1" applyBorder="1" applyAlignment="1">
      <alignment horizontal="left" vertical="center" wrapText="1" indent="1"/>
    </xf>
    <xf numFmtId="0" fontId="11" fillId="0" borderId="11" xfId="0" applyFont="1" applyBorder="1" applyAlignment="1">
      <alignment horizontal="justify" vertical="center" wrapText="1"/>
    </xf>
    <xf numFmtId="0" fontId="2" fillId="7" borderId="19" xfId="0" applyFont="1" applyFill="1" applyBorder="1" applyAlignment="1">
      <alignment horizontal="center" vertical="center" wrapText="1"/>
    </xf>
    <xf numFmtId="0" fontId="6" fillId="0" borderId="0" xfId="0" applyFont="1" applyAlignment="1">
      <alignment vertical="center"/>
    </xf>
    <xf numFmtId="10" fontId="5" fillId="6" borderId="17" xfId="1" applyNumberFormat="1" applyFont="1" applyFill="1" applyBorder="1" applyAlignment="1">
      <alignment horizontal="center" vertical="center" wrapText="1"/>
    </xf>
    <xf numFmtId="10" fontId="5" fillId="6" borderId="18" xfId="1" applyNumberFormat="1"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3" xfId="0" applyFont="1" applyFill="1" applyBorder="1" applyAlignment="1">
      <alignment horizontal="center" vertical="center" wrapText="1"/>
    </xf>
    <xf numFmtId="10" fontId="5" fillId="0" borderId="11" xfId="1" applyNumberFormat="1" applyFont="1" applyBorder="1" applyAlignment="1">
      <alignment horizontal="center" vertical="center" wrapText="1"/>
    </xf>
    <xf numFmtId="10" fontId="5" fillId="0" borderId="1" xfId="1" applyNumberFormat="1" applyFont="1" applyBorder="1" applyAlignment="1">
      <alignment horizontal="center" vertical="center" wrapText="1"/>
    </xf>
    <xf numFmtId="10" fontId="5" fillId="0" borderId="7" xfId="0" applyNumberFormat="1" applyFont="1" applyBorder="1" applyAlignment="1">
      <alignment horizontal="center" vertical="center" wrapText="1"/>
    </xf>
    <xf numFmtId="0" fontId="1" fillId="0" borderId="1" xfId="0" applyFont="1" applyBorder="1" applyAlignment="1">
      <alignment horizontal="center"/>
    </xf>
    <xf numFmtId="0" fontId="13" fillId="4" borderId="1"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22" xfId="0" applyFont="1" applyFill="1" applyBorder="1" applyAlignment="1">
      <alignment horizontal="center" vertical="center"/>
    </xf>
    <xf numFmtId="0" fontId="2" fillId="3" borderId="9"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3" borderId="15"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9" fontId="2" fillId="0" borderId="1" xfId="0" applyNumberFormat="1" applyFont="1" applyFill="1" applyBorder="1" applyAlignment="1">
      <alignment horizontal="center" vertical="center" wrapText="1"/>
    </xf>
    <xf numFmtId="0" fontId="17" fillId="0" borderId="10" xfId="0" applyFont="1" applyBorder="1" applyAlignment="1">
      <alignment horizontal="center" vertical="center" textRotation="90" wrapText="1"/>
    </xf>
    <xf numFmtId="0" fontId="16" fillId="0" borderId="4" xfId="0" applyFont="1" applyBorder="1" applyAlignment="1">
      <alignment horizontal="center" vertical="center" textRotation="90" wrapText="1"/>
    </xf>
    <xf numFmtId="0" fontId="16" fillId="0" borderId="6" xfId="0" applyFont="1" applyBorder="1" applyAlignment="1">
      <alignment horizontal="center" vertical="center" textRotation="90" wrapText="1"/>
    </xf>
    <xf numFmtId="0" fontId="16" fillId="0" borderId="10" xfId="0" applyFont="1" applyBorder="1" applyAlignment="1">
      <alignment horizontal="center" vertical="center" textRotation="90" wrapText="1"/>
    </xf>
    <xf numFmtId="0" fontId="17" fillId="0" borderId="10" xfId="0" applyFont="1" applyFill="1" applyBorder="1" applyAlignment="1">
      <alignment horizontal="center" vertical="center" textRotation="90" wrapText="1"/>
    </xf>
    <xf numFmtId="0" fontId="16" fillId="0" borderId="4" xfId="0" applyFont="1" applyFill="1" applyBorder="1" applyAlignment="1">
      <alignment horizontal="center" vertical="center" textRotation="90" wrapText="1"/>
    </xf>
    <xf numFmtId="0" fontId="16" fillId="0" borderId="6" xfId="0" applyFont="1" applyFill="1" applyBorder="1" applyAlignment="1">
      <alignment horizontal="center" vertical="center" textRotation="90" wrapText="1"/>
    </xf>
    <xf numFmtId="0" fontId="1" fillId="0" borderId="7" xfId="0" applyFont="1" applyBorder="1" applyAlignment="1">
      <alignment horizontal="center" vertical="center" wrapText="1"/>
    </xf>
    <xf numFmtId="0" fontId="2" fillId="0" borderId="1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7" fillId="0" borderId="4" xfId="0" applyFont="1" applyBorder="1" applyAlignment="1">
      <alignment horizontal="center" vertical="center" textRotation="90" wrapText="1"/>
    </xf>
    <xf numFmtId="0" fontId="17" fillId="0" borderId="6" xfId="0" applyFont="1" applyBorder="1" applyAlignment="1">
      <alignment horizontal="center" vertical="center" textRotation="90" wrapText="1"/>
    </xf>
    <xf numFmtId="0" fontId="1" fillId="0" borderId="11"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Border="1" applyAlignment="1">
      <alignment horizontal="center" vertical="center" wrapText="1"/>
    </xf>
    <xf numFmtId="0" fontId="10" fillId="3" borderId="12"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1" fillId="0" borderId="1" xfId="0" applyFont="1" applyBorder="1" applyAlignment="1">
      <alignment horizontal="left" vertical="center" wrapText="1" indent="1"/>
    </xf>
    <xf numFmtId="9" fontId="2" fillId="3"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6" fillId="0" borderId="0" xfId="0" applyFont="1" applyAlignment="1">
      <alignment horizontal="center" vertical="center"/>
    </xf>
    <xf numFmtId="0" fontId="9" fillId="3" borderId="10" xfId="0" applyFont="1" applyFill="1" applyBorder="1" applyAlignment="1">
      <alignment horizontal="center" vertical="center" wrapText="1"/>
    </xf>
    <xf numFmtId="0" fontId="9" fillId="3" borderId="9" xfId="0" applyFont="1" applyFill="1" applyBorder="1" applyAlignment="1">
      <alignment horizontal="center" vertical="center" wrapText="1"/>
    </xf>
    <xf numFmtId="9" fontId="2" fillId="0" borderId="25" xfId="0" applyNumberFormat="1" applyFont="1" applyBorder="1" applyAlignment="1">
      <alignment horizontal="center" vertical="center" wrapText="1"/>
    </xf>
    <xf numFmtId="9" fontId="2" fillId="0" borderId="27" xfId="0" applyNumberFormat="1" applyFont="1" applyBorder="1" applyAlignment="1">
      <alignment horizontal="center" vertical="center" wrapText="1"/>
    </xf>
    <xf numFmtId="14" fontId="14" fillId="0" borderId="0" xfId="0" applyNumberFormat="1" applyFont="1" applyAlignment="1">
      <alignment vertical="center"/>
    </xf>
  </cellXfs>
  <cellStyles count="2">
    <cellStyle name="Normal" xfId="0" builtinId="0"/>
    <cellStyle name="Porcentaje" xfId="1" builtinId="5"/>
  </cellStyles>
  <dxfs count="5">
    <dxf>
      <font>
        <color auto="1"/>
      </font>
      <fill>
        <patternFill>
          <bgColor rgb="FFFF0000"/>
        </patternFill>
      </fill>
    </dxf>
    <dxf>
      <fill>
        <patternFill>
          <bgColor rgb="FFFFFF00"/>
        </patternFill>
      </fill>
    </dxf>
    <dxf>
      <fill>
        <patternFill>
          <bgColor rgb="FFFFFF00"/>
        </patternFill>
      </fill>
    </dxf>
    <dxf>
      <fill>
        <patternFill>
          <bgColor rgb="FF00B05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107156</xdr:colOff>
      <xdr:row>0</xdr:row>
      <xdr:rowOff>9526</xdr:rowOff>
    </xdr:from>
    <xdr:to>
      <xdr:col>0</xdr:col>
      <xdr:colOff>1416843</xdr:colOff>
      <xdr:row>2</xdr:row>
      <xdr:rowOff>309564</xdr:rowOff>
    </xdr:to>
    <xdr:pic>
      <xdr:nvPicPr>
        <xdr:cNvPr id="2" name="1 Imagen">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156" y="9526"/>
          <a:ext cx="1309687" cy="1073944"/>
        </a:xfrm>
        <a:prstGeom prst="rect">
          <a:avLst/>
        </a:prstGeom>
        <a:noFill/>
        <a:ln>
          <a:noFill/>
        </a:ln>
      </xdr:spPr>
    </xdr:pic>
    <xdr:clientData/>
  </xdr:twoCellAnchor>
  <xdr:twoCellAnchor editAs="oneCell">
    <xdr:from>
      <xdr:col>15</xdr:col>
      <xdr:colOff>921542</xdr:colOff>
      <xdr:row>0</xdr:row>
      <xdr:rowOff>0</xdr:rowOff>
    </xdr:from>
    <xdr:to>
      <xdr:col>15</xdr:col>
      <xdr:colOff>2190749</xdr:colOff>
      <xdr:row>2</xdr:row>
      <xdr:rowOff>353786</xdr:rowOff>
    </xdr:to>
    <xdr:pic>
      <xdr:nvPicPr>
        <xdr:cNvPr id="3" name="2 Imagen">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0959" t="15550" r="15723" b="13467"/>
        <a:stretch>
          <a:fillRect/>
        </a:stretch>
      </xdr:blipFill>
      <xdr:spPr bwMode="auto">
        <a:xfrm>
          <a:off x="20665506" y="0"/>
          <a:ext cx="1269207" cy="1115786"/>
        </a:xfrm>
        <a:prstGeom prst="rect">
          <a:avLst/>
        </a:prstGeom>
        <a:noFill/>
        <a:ln>
          <a:noFill/>
        </a:ln>
      </xdr:spPr>
    </xdr:pic>
    <xdr:clientData/>
  </xdr:twoCellAnchor>
  <xdr:twoCellAnchor editAs="oneCell">
    <xdr:from>
      <xdr:col>6</xdr:col>
      <xdr:colOff>647620</xdr:colOff>
      <xdr:row>56</xdr:row>
      <xdr:rowOff>1819745</xdr:rowOff>
    </xdr:from>
    <xdr:to>
      <xdr:col>6</xdr:col>
      <xdr:colOff>2674204</xdr:colOff>
      <xdr:row>56</xdr:row>
      <xdr:rowOff>3224893</xdr:rowOff>
    </xdr:to>
    <xdr:pic>
      <xdr:nvPicPr>
        <xdr:cNvPr id="6" name="Picture 1">
          <a:extLst>
            <a:ext uri="{FF2B5EF4-FFF2-40B4-BE49-F238E27FC236}">
              <a16:creationId xmlns:a16="http://schemas.microsoft.com/office/drawing/2014/main" id="{1698C869-852C-48DC-8B97-7C77E71D282A}"/>
            </a:ext>
          </a:extLst>
        </xdr:cNvPr>
        <xdr:cNvPicPr>
          <a:picLocks noChangeAspect="1" noChangeArrowheads="1"/>
        </xdr:cNvPicPr>
      </xdr:nvPicPr>
      <xdr:blipFill>
        <a:blip xmlns:r="http://schemas.openxmlformats.org/officeDocument/2006/relationships" r:embed="rId3"/>
        <a:srcRect/>
        <a:stretch>
          <a:fillRect/>
        </a:stretch>
      </xdr:blipFill>
      <xdr:spPr bwMode="auto">
        <a:xfrm>
          <a:off x="9778013" y="91463602"/>
          <a:ext cx="2026584" cy="1405148"/>
        </a:xfrm>
        <a:prstGeom prst="rect">
          <a:avLst/>
        </a:prstGeom>
        <a:noFill/>
      </xdr:spPr>
    </xdr:pic>
    <xdr:clientData/>
  </xdr:twoCellAnchor>
  <xdr:twoCellAnchor editAs="oneCell">
    <xdr:from>
      <xdr:col>6</xdr:col>
      <xdr:colOff>428625</xdr:colOff>
      <xdr:row>58</xdr:row>
      <xdr:rowOff>2155435</xdr:rowOff>
    </xdr:from>
    <xdr:to>
      <xdr:col>6</xdr:col>
      <xdr:colOff>2651125</xdr:colOff>
      <xdr:row>58</xdr:row>
      <xdr:rowOff>3016250</xdr:rowOff>
    </xdr:to>
    <xdr:pic>
      <xdr:nvPicPr>
        <xdr:cNvPr id="7" name="Picture 2">
          <a:extLst>
            <a:ext uri="{FF2B5EF4-FFF2-40B4-BE49-F238E27FC236}">
              <a16:creationId xmlns:a16="http://schemas.microsoft.com/office/drawing/2014/main" id="{2547EBFB-101B-4E73-B8D0-4C387FCDEC88}"/>
            </a:ext>
          </a:extLst>
        </xdr:cNvPr>
        <xdr:cNvPicPr>
          <a:picLocks noChangeAspect="1" noChangeArrowheads="1"/>
        </xdr:cNvPicPr>
      </xdr:nvPicPr>
      <xdr:blipFill>
        <a:blip xmlns:r="http://schemas.openxmlformats.org/officeDocument/2006/relationships" r:embed="rId4"/>
        <a:srcRect/>
        <a:stretch>
          <a:fillRect/>
        </a:stretch>
      </xdr:blipFill>
      <xdr:spPr bwMode="auto">
        <a:xfrm>
          <a:off x="9556750" y="96706935"/>
          <a:ext cx="2222500" cy="860815"/>
        </a:xfrm>
        <a:prstGeom prst="rect">
          <a:avLst/>
        </a:prstGeom>
        <a:noFill/>
      </xdr:spPr>
    </xdr:pic>
    <xdr:clientData/>
  </xdr:twoCellAnchor>
  <xdr:twoCellAnchor>
    <xdr:from>
      <xdr:col>6</xdr:col>
      <xdr:colOff>679825</xdr:colOff>
      <xdr:row>67</xdr:row>
      <xdr:rowOff>1358712</xdr:rowOff>
    </xdr:from>
    <xdr:to>
      <xdr:col>6</xdr:col>
      <xdr:colOff>2710891</xdr:colOff>
      <xdr:row>67</xdr:row>
      <xdr:rowOff>2619375</xdr:rowOff>
    </xdr:to>
    <xdr:pic>
      <xdr:nvPicPr>
        <xdr:cNvPr id="8" name="Imagen 12">
          <a:extLst>
            <a:ext uri="{FF2B5EF4-FFF2-40B4-BE49-F238E27FC236}">
              <a16:creationId xmlns:a16="http://schemas.microsoft.com/office/drawing/2014/main" id="{F80F853C-7596-4385-8606-6D01C398A1A2}"/>
            </a:ext>
          </a:extLst>
        </xdr:cNvPr>
        <xdr:cNvPicPr>
          <a:picLocks noChangeAspect="1" noChangeArrowheads="1"/>
        </xdr:cNvPicPr>
      </xdr:nvPicPr>
      <xdr:blipFill>
        <a:blip xmlns:r="http://schemas.openxmlformats.org/officeDocument/2006/relationships" r:embed="rId5"/>
        <a:srcRect/>
        <a:stretch>
          <a:fillRect/>
        </a:stretch>
      </xdr:blipFill>
      <xdr:spPr bwMode="auto">
        <a:xfrm>
          <a:off x="9807950" y="119278212"/>
          <a:ext cx="2031066" cy="1260663"/>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44"/>
  <sheetViews>
    <sheetView tabSelected="1" zoomScale="70" zoomScaleNormal="70" workbookViewId="0">
      <selection activeCell="E12" sqref="E12"/>
    </sheetView>
  </sheetViews>
  <sheetFormatPr baseColWidth="10" defaultRowHeight="12.75" x14ac:dyDescent="0.2"/>
  <cols>
    <col min="1" max="1" width="22.7109375" style="1" customWidth="1"/>
    <col min="2" max="2" width="24.85546875" style="1" customWidth="1"/>
    <col min="3" max="3" width="4.5703125" style="1" customWidth="1"/>
    <col min="4" max="4" width="31.7109375" style="1" customWidth="1"/>
    <col min="5" max="5" width="46.140625" style="1" customWidth="1"/>
    <col min="6" max="6" width="6.140625" style="2" customWidth="1"/>
    <col min="7" max="7" width="43.140625" style="1" customWidth="1"/>
    <col min="8" max="8" width="6.85546875" style="2" customWidth="1"/>
    <col min="9" max="9" width="46.5703125" style="1" customWidth="1"/>
    <col min="10" max="10" width="8" style="1" customWidth="1"/>
    <col min="11" max="11" width="10" style="1" customWidth="1"/>
    <col min="12" max="12" width="19.140625" style="3" customWidth="1"/>
    <col min="13" max="13" width="19.28515625" style="4" customWidth="1"/>
    <col min="14" max="14" width="31.7109375" style="1" customWidth="1"/>
    <col min="15" max="15" width="31" style="1" customWidth="1"/>
    <col min="16" max="16" width="37.42578125" style="1" customWidth="1"/>
    <col min="17" max="17" width="11.42578125" style="2" customWidth="1"/>
    <col min="18" max="16384" width="11.42578125" style="1"/>
  </cols>
  <sheetData>
    <row r="1" spans="1:32" s="50" customFormat="1" ht="31.5" customHeight="1" x14ac:dyDescent="0.25">
      <c r="A1" s="118"/>
      <c r="B1" s="135" t="s">
        <v>3</v>
      </c>
      <c r="C1" s="135"/>
      <c r="D1" s="135"/>
      <c r="E1" s="135"/>
      <c r="F1" s="135"/>
      <c r="G1" s="135"/>
      <c r="H1" s="135"/>
      <c r="I1" s="135"/>
      <c r="J1" s="135"/>
      <c r="K1" s="135"/>
      <c r="L1" s="135"/>
      <c r="M1" s="135"/>
      <c r="N1" s="135"/>
      <c r="O1" s="135"/>
      <c r="P1" s="118"/>
      <c r="Q1" s="118"/>
    </row>
    <row r="2" spans="1:32" s="50" customFormat="1" ht="29.25" customHeight="1" x14ac:dyDescent="0.25">
      <c r="A2" s="118"/>
      <c r="B2" s="136" t="s">
        <v>412</v>
      </c>
      <c r="C2" s="136"/>
      <c r="D2" s="136"/>
      <c r="E2" s="136"/>
      <c r="F2" s="136"/>
      <c r="G2" s="136"/>
      <c r="H2" s="136"/>
      <c r="I2" s="136"/>
      <c r="J2" s="136"/>
      <c r="K2" s="136"/>
      <c r="L2" s="136"/>
      <c r="M2" s="136"/>
      <c r="N2" s="136"/>
      <c r="O2" s="136"/>
      <c r="P2" s="118"/>
      <c r="Q2" s="118"/>
    </row>
    <row r="3" spans="1:32" ht="30.75" customHeight="1" x14ac:dyDescent="0.2">
      <c r="A3" s="118"/>
      <c r="B3" s="137" t="s">
        <v>4</v>
      </c>
      <c r="C3" s="137"/>
      <c r="D3" s="137" t="s">
        <v>5</v>
      </c>
      <c r="E3" s="137"/>
      <c r="F3" s="137"/>
      <c r="G3" s="137"/>
      <c r="H3" s="137"/>
      <c r="I3" s="137" t="s">
        <v>408</v>
      </c>
      <c r="J3" s="137"/>
      <c r="K3" s="137"/>
      <c r="L3" s="137"/>
      <c r="M3" s="137"/>
      <c r="N3" s="137"/>
      <c r="O3" s="137"/>
      <c r="P3" s="118"/>
      <c r="Q3" s="118"/>
    </row>
    <row r="5" spans="1:32" s="48" customFormat="1" ht="21.75" customHeight="1" x14ac:dyDescent="0.25">
      <c r="A5" s="47" t="s">
        <v>407</v>
      </c>
      <c r="B5" s="47"/>
      <c r="C5" s="47"/>
      <c r="F5" s="47"/>
      <c r="H5" s="47"/>
      <c r="L5" s="49"/>
      <c r="M5" s="47" t="s">
        <v>406</v>
      </c>
      <c r="N5" s="47"/>
      <c r="Q5" s="47"/>
    </row>
    <row r="6" spans="1:32" s="48" customFormat="1" ht="21.75" customHeight="1" x14ac:dyDescent="0.25">
      <c r="A6" s="47" t="s">
        <v>405</v>
      </c>
      <c r="B6" s="166">
        <v>44586</v>
      </c>
      <c r="C6" s="47"/>
      <c r="F6" s="47"/>
      <c r="H6" s="47"/>
      <c r="L6" s="49"/>
      <c r="M6" s="47" t="s">
        <v>479</v>
      </c>
      <c r="N6" s="47"/>
      <c r="Q6" s="47"/>
    </row>
    <row r="7" spans="1:32" ht="13.5" thickBot="1" x14ac:dyDescent="0.25"/>
    <row r="8" spans="1:32" ht="23.25" customHeight="1" x14ac:dyDescent="0.2">
      <c r="A8" s="120" t="s">
        <v>2</v>
      </c>
      <c r="B8" s="121"/>
      <c r="C8" s="121"/>
      <c r="D8" s="121"/>
      <c r="E8" s="121"/>
      <c r="F8" s="121"/>
      <c r="G8" s="121"/>
      <c r="H8" s="121"/>
      <c r="I8" s="121"/>
      <c r="J8" s="121"/>
      <c r="K8" s="121"/>
      <c r="L8" s="121"/>
      <c r="M8" s="121"/>
      <c r="N8" s="121"/>
      <c r="O8" s="121"/>
      <c r="P8" s="121"/>
      <c r="Q8" s="122"/>
    </row>
    <row r="9" spans="1:32" ht="19.5" customHeight="1" x14ac:dyDescent="0.2">
      <c r="A9" s="123" t="s">
        <v>0</v>
      </c>
      <c r="B9" s="125" t="s">
        <v>39</v>
      </c>
      <c r="C9" s="131" t="s">
        <v>1</v>
      </c>
      <c r="D9" s="132"/>
      <c r="E9" s="119" t="s">
        <v>44</v>
      </c>
      <c r="F9" s="119"/>
      <c r="G9" s="119" t="s">
        <v>48</v>
      </c>
      <c r="H9" s="119"/>
      <c r="I9" s="119" t="s">
        <v>47</v>
      </c>
      <c r="J9" s="119"/>
      <c r="K9" s="22"/>
      <c r="L9" s="125" t="s">
        <v>10</v>
      </c>
      <c r="M9" s="125" t="s">
        <v>50</v>
      </c>
      <c r="N9" s="129" t="s">
        <v>52</v>
      </c>
      <c r="O9" s="129"/>
      <c r="P9" s="130"/>
      <c r="Q9" s="127" t="s">
        <v>311</v>
      </c>
    </row>
    <row r="10" spans="1:32" s="2" customFormat="1" ht="55.5" customHeight="1" thickBot="1" x14ac:dyDescent="0.25">
      <c r="A10" s="124"/>
      <c r="B10" s="126"/>
      <c r="C10" s="133"/>
      <c r="D10" s="134"/>
      <c r="E10" s="33" t="s">
        <v>43</v>
      </c>
      <c r="F10" s="33" t="s">
        <v>45</v>
      </c>
      <c r="G10" s="33" t="s">
        <v>46</v>
      </c>
      <c r="H10" s="33" t="s">
        <v>45</v>
      </c>
      <c r="I10" s="33" t="s">
        <v>43</v>
      </c>
      <c r="J10" s="33" t="s">
        <v>45</v>
      </c>
      <c r="K10" s="33" t="s">
        <v>49</v>
      </c>
      <c r="L10" s="126"/>
      <c r="M10" s="126"/>
      <c r="N10" s="34" t="s">
        <v>403</v>
      </c>
      <c r="O10" s="34" t="s">
        <v>404</v>
      </c>
      <c r="P10" s="35" t="s">
        <v>413</v>
      </c>
      <c r="Q10" s="128"/>
    </row>
    <row r="11" spans="1:32" ht="150.75" customHeight="1" thickBot="1" x14ac:dyDescent="0.25">
      <c r="A11" s="143" t="s">
        <v>409</v>
      </c>
      <c r="B11" s="28" t="s">
        <v>60</v>
      </c>
      <c r="C11" s="28" t="s">
        <v>40</v>
      </c>
      <c r="D11" s="29" t="s">
        <v>430</v>
      </c>
      <c r="E11" s="29" t="s">
        <v>6</v>
      </c>
      <c r="F11" s="44">
        <v>0.34</v>
      </c>
      <c r="G11" s="29" t="s">
        <v>8</v>
      </c>
      <c r="H11" s="44">
        <v>0.53</v>
      </c>
      <c r="I11" s="29" t="s">
        <v>420</v>
      </c>
      <c r="J11" s="44">
        <v>1</v>
      </c>
      <c r="K11" s="96">
        <f>+J11</f>
        <v>1</v>
      </c>
      <c r="L11" s="28" t="s">
        <v>53</v>
      </c>
      <c r="M11" s="28" t="s">
        <v>51</v>
      </c>
      <c r="N11" s="31" t="s">
        <v>310</v>
      </c>
      <c r="O11" s="30"/>
      <c r="P11" s="29" t="s">
        <v>431</v>
      </c>
      <c r="Q11" s="36" t="s">
        <v>312</v>
      </c>
      <c r="AD11" s="42" t="s">
        <v>313</v>
      </c>
      <c r="AE11" s="43" t="s">
        <v>312</v>
      </c>
      <c r="AF11" s="19"/>
    </row>
    <row r="12" spans="1:32" ht="381.75" customHeight="1" thickBot="1" x14ac:dyDescent="0.25">
      <c r="A12" s="141"/>
      <c r="B12" s="138" t="s">
        <v>61</v>
      </c>
      <c r="C12" s="20" t="s">
        <v>41</v>
      </c>
      <c r="D12" s="8" t="s">
        <v>56</v>
      </c>
      <c r="E12" s="8" t="s">
        <v>9</v>
      </c>
      <c r="F12" s="37">
        <v>1</v>
      </c>
      <c r="G12" s="8" t="s">
        <v>471</v>
      </c>
      <c r="H12" s="37">
        <v>1</v>
      </c>
      <c r="I12" s="78" t="s">
        <v>55</v>
      </c>
      <c r="J12" s="44">
        <v>1</v>
      </c>
      <c r="K12" s="97">
        <f>+J12</f>
        <v>1</v>
      </c>
      <c r="L12" s="20" t="s">
        <v>11</v>
      </c>
      <c r="M12" s="20" t="s">
        <v>54</v>
      </c>
      <c r="N12" s="24" t="s">
        <v>354</v>
      </c>
      <c r="O12" s="5"/>
      <c r="P12" s="8"/>
      <c r="Q12" s="36" t="s">
        <v>312</v>
      </c>
    </row>
    <row r="13" spans="1:32" ht="133.5" customHeight="1" thickBot="1" x14ac:dyDescent="0.25">
      <c r="A13" s="141"/>
      <c r="B13" s="138"/>
      <c r="C13" s="20" t="s">
        <v>42</v>
      </c>
      <c r="D13" s="8" t="s">
        <v>314</v>
      </c>
      <c r="E13" s="8" t="s">
        <v>12</v>
      </c>
      <c r="F13" s="37">
        <v>0.34</v>
      </c>
      <c r="G13" s="8" t="s">
        <v>59</v>
      </c>
      <c r="H13" s="37">
        <v>0.53</v>
      </c>
      <c r="I13" s="82" t="s">
        <v>420</v>
      </c>
      <c r="J13" s="44">
        <v>1</v>
      </c>
      <c r="K13" s="97">
        <f>+J13</f>
        <v>1</v>
      </c>
      <c r="L13" s="20" t="s">
        <v>53</v>
      </c>
      <c r="M13" s="20" t="s">
        <v>57</v>
      </c>
      <c r="N13" s="24" t="s">
        <v>58</v>
      </c>
      <c r="O13" s="24" t="s">
        <v>355</v>
      </c>
      <c r="P13" s="82" t="s">
        <v>432</v>
      </c>
      <c r="Q13" s="36" t="s">
        <v>312</v>
      </c>
    </row>
    <row r="14" spans="1:32" ht="42" customHeight="1" x14ac:dyDescent="0.2">
      <c r="A14" s="141"/>
      <c r="B14" s="138" t="s">
        <v>62</v>
      </c>
      <c r="C14" s="138" t="s">
        <v>63</v>
      </c>
      <c r="D14" s="150" t="s">
        <v>64</v>
      </c>
      <c r="E14" s="150" t="s">
        <v>13</v>
      </c>
      <c r="F14" s="139">
        <v>1</v>
      </c>
      <c r="G14" s="150" t="s">
        <v>13</v>
      </c>
      <c r="H14" s="139">
        <v>1</v>
      </c>
      <c r="I14" s="138" t="s">
        <v>421</v>
      </c>
      <c r="J14" s="164">
        <v>1</v>
      </c>
      <c r="K14" s="159">
        <f>+J14</f>
        <v>1</v>
      </c>
      <c r="L14" s="7">
        <v>44227</v>
      </c>
      <c r="M14" s="138" t="s">
        <v>69</v>
      </c>
      <c r="N14" s="138"/>
      <c r="O14" s="158" t="s">
        <v>315</v>
      </c>
      <c r="P14" s="118"/>
      <c r="Q14" s="36" t="s">
        <v>312</v>
      </c>
    </row>
    <row r="15" spans="1:32" ht="129.75" customHeight="1" x14ac:dyDescent="0.2">
      <c r="A15" s="141"/>
      <c r="B15" s="138"/>
      <c r="C15" s="138"/>
      <c r="D15" s="150"/>
      <c r="E15" s="150"/>
      <c r="F15" s="139"/>
      <c r="G15" s="150"/>
      <c r="H15" s="139"/>
      <c r="I15" s="138"/>
      <c r="J15" s="165"/>
      <c r="K15" s="160"/>
      <c r="L15" s="20" t="s">
        <v>53</v>
      </c>
      <c r="M15" s="138"/>
      <c r="N15" s="138"/>
      <c r="O15" s="158"/>
      <c r="P15" s="118"/>
      <c r="Q15" s="36" t="s">
        <v>312</v>
      </c>
    </row>
    <row r="16" spans="1:32" ht="116.25" customHeight="1" x14ac:dyDescent="0.2">
      <c r="A16" s="141"/>
      <c r="B16" s="138"/>
      <c r="C16" s="20" t="s">
        <v>65</v>
      </c>
      <c r="D16" s="8" t="s">
        <v>68</v>
      </c>
      <c r="E16" s="8" t="s">
        <v>14</v>
      </c>
      <c r="F16" s="37">
        <v>1</v>
      </c>
      <c r="G16" s="81"/>
      <c r="H16" s="37"/>
      <c r="I16" s="77"/>
      <c r="J16" s="86"/>
      <c r="K16" s="97">
        <f>+F16</f>
        <v>1</v>
      </c>
      <c r="L16" s="6">
        <v>44229</v>
      </c>
      <c r="M16" s="6" t="s">
        <v>70</v>
      </c>
      <c r="N16" s="24" t="s">
        <v>491</v>
      </c>
      <c r="O16" s="5"/>
      <c r="P16" s="5"/>
      <c r="Q16" s="36" t="s">
        <v>312</v>
      </c>
    </row>
    <row r="17" spans="1:17" ht="183" customHeight="1" x14ac:dyDescent="0.2">
      <c r="A17" s="141"/>
      <c r="B17" s="138"/>
      <c r="C17" s="20" t="s">
        <v>67</v>
      </c>
      <c r="D17" s="8" t="s">
        <v>66</v>
      </c>
      <c r="E17" s="8" t="s">
        <v>15</v>
      </c>
      <c r="F17" s="37">
        <v>0.2</v>
      </c>
      <c r="G17" s="8" t="s">
        <v>356</v>
      </c>
      <c r="H17" s="37">
        <v>0.2</v>
      </c>
      <c r="I17" s="82" t="s">
        <v>422</v>
      </c>
      <c r="J17" s="80">
        <v>1</v>
      </c>
      <c r="K17" s="97">
        <f t="shared" ref="K17:K22" si="0">+J17</f>
        <v>1</v>
      </c>
      <c r="L17" s="7">
        <v>44561</v>
      </c>
      <c r="M17" s="7" t="s">
        <v>72</v>
      </c>
      <c r="N17" s="20"/>
      <c r="O17" s="25" t="s">
        <v>316</v>
      </c>
      <c r="P17" s="82" t="s">
        <v>433</v>
      </c>
      <c r="Q17" s="36" t="s">
        <v>312</v>
      </c>
    </row>
    <row r="18" spans="1:17" ht="193.5" customHeight="1" x14ac:dyDescent="0.2">
      <c r="A18" s="141"/>
      <c r="B18" s="138" t="s">
        <v>73</v>
      </c>
      <c r="C18" s="20" t="s">
        <v>75</v>
      </c>
      <c r="D18" s="8" t="s">
        <v>74</v>
      </c>
      <c r="E18" s="8" t="s">
        <v>16</v>
      </c>
      <c r="F18" s="37">
        <v>0.2</v>
      </c>
      <c r="G18" s="8" t="s">
        <v>317</v>
      </c>
      <c r="H18" s="37">
        <v>0.7</v>
      </c>
      <c r="I18" s="82" t="s">
        <v>423</v>
      </c>
      <c r="J18" s="80">
        <v>1</v>
      </c>
      <c r="K18" s="97">
        <f t="shared" si="0"/>
        <v>1</v>
      </c>
      <c r="L18" s="7">
        <v>44530</v>
      </c>
      <c r="M18" s="7" t="s">
        <v>77</v>
      </c>
      <c r="N18" s="20" t="s">
        <v>76</v>
      </c>
      <c r="O18" s="24" t="s">
        <v>318</v>
      </c>
      <c r="P18" s="82" t="s">
        <v>434</v>
      </c>
      <c r="Q18" s="36" t="s">
        <v>312</v>
      </c>
    </row>
    <row r="19" spans="1:17" ht="129" customHeight="1" x14ac:dyDescent="0.2">
      <c r="A19" s="141"/>
      <c r="B19" s="138"/>
      <c r="C19" s="20" t="s">
        <v>79</v>
      </c>
      <c r="D19" s="8" t="s">
        <v>78</v>
      </c>
      <c r="E19" s="8" t="s">
        <v>17</v>
      </c>
      <c r="F19" s="37">
        <v>0.34</v>
      </c>
      <c r="G19" s="8" t="s">
        <v>18</v>
      </c>
      <c r="H19" s="37">
        <v>0.53</v>
      </c>
      <c r="I19" s="82" t="s">
        <v>424</v>
      </c>
      <c r="J19" s="80">
        <v>1</v>
      </c>
      <c r="K19" s="97">
        <f t="shared" si="0"/>
        <v>1</v>
      </c>
      <c r="L19" s="20" t="s">
        <v>19</v>
      </c>
      <c r="M19" s="20" t="s">
        <v>77</v>
      </c>
      <c r="N19" s="20"/>
      <c r="O19" s="24" t="s">
        <v>319</v>
      </c>
      <c r="P19" s="82" t="s">
        <v>435</v>
      </c>
      <c r="Q19" s="36" t="s">
        <v>312</v>
      </c>
    </row>
    <row r="20" spans="1:17" ht="180" customHeight="1" x14ac:dyDescent="0.2">
      <c r="A20" s="141"/>
      <c r="B20" s="138" t="s">
        <v>82</v>
      </c>
      <c r="C20" s="20" t="s">
        <v>80</v>
      </c>
      <c r="D20" s="8" t="s">
        <v>320</v>
      </c>
      <c r="E20" s="8" t="s">
        <v>321</v>
      </c>
      <c r="F20" s="37">
        <v>0</v>
      </c>
      <c r="G20" s="8" t="s">
        <v>357</v>
      </c>
      <c r="H20" s="37">
        <v>1</v>
      </c>
      <c r="I20" s="82" t="s">
        <v>436</v>
      </c>
      <c r="J20" s="80">
        <v>1</v>
      </c>
      <c r="K20" s="97">
        <f t="shared" si="0"/>
        <v>1</v>
      </c>
      <c r="L20" s="20" t="s">
        <v>21</v>
      </c>
      <c r="M20" s="20" t="s">
        <v>81</v>
      </c>
      <c r="N20" s="20"/>
      <c r="O20" s="24" t="s">
        <v>358</v>
      </c>
      <c r="P20" s="82" t="s">
        <v>437</v>
      </c>
      <c r="Q20" s="36" t="s">
        <v>312</v>
      </c>
    </row>
    <row r="21" spans="1:17" ht="144" customHeight="1" thickBot="1" x14ac:dyDescent="0.25">
      <c r="A21" s="142"/>
      <c r="B21" s="147"/>
      <c r="C21" s="9" t="s">
        <v>83</v>
      </c>
      <c r="D21" s="10" t="s">
        <v>84</v>
      </c>
      <c r="E21" s="10" t="s">
        <v>20</v>
      </c>
      <c r="F21" s="39">
        <v>0</v>
      </c>
      <c r="G21" s="10" t="s">
        <v>359</v>
      </c>
      <c r="H21" s="39">
        <v>0.5</v>
      </c>
      <c r="I21" s="10" t="s">
        <v>438</v>
      </c>
      <c r="J21" s="80">
        <v>1</v>
      </c>
      <c r="K21" s="99">
        <f t="shared" si="0"/>
        <v>1</v>
      </c>
      <c r="L21" s="9" t="s">
        <v>21</v>
      </c>
      <c r="M21" s="9" t="s">
        <v>22</v>
      </c>
      <c r="N21" s="9"/>
      <c r="O21" s="32" t="s">
        <v>322</v>
      </c>
      <c r="P21" s="82" t="s">
        <v>439</v>
      </c>
      <c r="Q21" s="36" t="s">
        <v>312</v>
      </c>
    </row>
    <row r="22" spans="1:17" s="13" customFormat="1" ht="353.25" customHeight="1" x14ac:dyDescent="0.2">
      <c r="A22" s="144" t="s">
        <v>23</v>
      </c>
      <c r="B22" s="51"/>
      <c r="C22" s="51"/>
      <c r="D22" s="52" t="s">
        <v>293</v>
      </c>
      <c r="E22" s="52" t="s">
        <v>294</v>
      </c>
      <c r="F22" s="53">
        <v>0.2</v>
      </c>
      <c r="G22" s="29" t="s">
        <v>327</v>
      </c>
      <c r="H22" s="53">
        <v>0.5</v>
      </c>
      <c r="I22" s="29" t="s">
        <v>483</v>
      </c>
      <c r="J22" s="88">
        <v>0.5</v>
      </c>
      <c r="K22" s="96">
        <f t="shared" si="0"/>
        <v>0.5</v>
      </c>
      <c r="L22" s="54" t="s">
        <v>296</v>
      </c>
      <c r="M22" s="54" t="s">
        <v>295</v>
      </c>
      <c r="N22" s="55" t="s">
        <v>297</v>
      </c>
      <c r="O22" s="31" t="s">
        <v>360</v>
      </c>
      <c r="P22" s="31" t="s">
        <v>455</v>
      </c>
      <c r="Q22" s="87" t="s">
        <v>489</v>
      </c>
    </row>
    <row r="23" spans="1:17" s="13" customFormat="1" ht="251.25" customHeight="1" x14ac:dyDescent="0.2">
      <c r="A23" s="145"/>
      <c r="B23" s="12"/>
      <c r="C23" s="12"/>
      <c r="D23" s="11" t="s">
        <v>361</v>
      </c>
      <c r="E23" s="11" t="s">
        <v>298</v>
      </c>
      <c r="F23" s="38">
        <v>0.4</v>
      </c>
      <c r="G23" s="11" t="s">
        <v>328</v>
      </c>
      <c r="H23" s="38">
        <v>0.7</v>
      </c>
      <c r="I23" s="11" t="s">
        <v>472</v>
      </c>
      <c r="J23" s="83">
        <v>1</v>
      </c>
      <c r="K23" s="97">
        <v>1</v>
      </c>
      <c r="L23" s="14">
        <v>44499</v>
      </c>
      <c r="M23" s="12" t="s">
        <v>295</v>
      </c>
      <c r="N23" s="26" t="s">
        <v>299</v>
      </c>
      <c r="O23" s="24" t="s">
        <v>329</v>
      </c>
      <c r="P23" s="24" t="s">
        <v>473</v>
      </c>
      <c r="Q23" s="36" t="s">
        <v>312</v>
      </c>
    </row>
    <row r="24" spans="1:17" s="13" customFormat="1" ht="299.25" customHeight="1" thickBot="1" x14ac:dyDescent="0.25">
      <c r="A24" s="146"/>
      <c r="B24" s="56"/>
      <c r="C24" s="56"/>
      <c r="D24" s="57" t="s">
        <v>300</v>
      </c>
      <c r="E24" s="57" t="s">
        <v>301</v>
      </c>
      <c r="F24" s="58">
        <v>1</v>
      </c>
      <c r="G24" s="57" t="s">
        <v>330</v>
      </c>
      <c r="H24" s="58">
        <v>1</v>
      </c>
      <c r="I24" s="12"/>
      <c r="J24" s="58"/>
      <c r="K24" s="99">
        <f>+H24</f>
        <v>1</v>
      </c>
      <c r="L24" s="59">
        <v>44316</v>
      </c>
      <c r="M24" s="56" t="s">
        <v>302</v>
      </c>
      <c r="N24" s="60" t="s">
        <v>303</v>
      </c>
      <c r="O24" s="61"/>
      <c r="P24" s="61"/>
      <c r="Q24" s="46" t="s">
        <v>312</v>
      </c>
    </row>
    <row r="25" spans="1:17" s="13" customFormat="1" ht="106.5" customHeight="1" thickBot="1" x14ac:dyDescent="0.25">
      <c r="A25" s="140" t="s">
        <v>24</v>
      </c>
      <c r="B25" s="148" t="s">
        <v>91</v>
      </c>
      <c r="C25" s="54" t="s">
        <v>85</v>
      </c>
      <c r="D25" s="52" t="s">
        <v>86</v>
      </c>
      <c r="E25" s="52" t="s">
        <v>25</v>
      </c>
      <c r="F25" s="53">
        <v>0</v>
      </c>
      <c r="G25" s="52" t="s">
        <v>362</v>
      </c>
      <c r="H25" s="53">
        <v>0</v>
      </c>
      <c r="I25" s="52" t="s">
        <v>425</v>
      </c>
      <c r="J25" s="58">
        <v>1</v>
      </c>
      <c r="K25" s="96">
        <f>+J25</f>
        <v>1</v>
      </c>
      <c r="L25" s="54" t="s">
        <v>323</v>
      </c>
      <c r="M25" s="54" t="s">
        <v>87</v>
      </c>
      <c r="N25" s="54"/>
      <c r="O25" s="62" t="s">
        <v>316</v>
      </c>
      <c r="P25" s="52" t="s">
        <v>440</v>
      </c>
      <c r="Q25" s="45" t="s">
        <v>312</v>
      </c>
    </row>
    <row r="26" spans="1:17" s="13" customFormat="1" ht="158.25" customHeight="1" thickBot="1" x14ac:dyDescent="0.25">
      <c r="A26" s="141"/>
      <c r="B26" s="149"/>
      <c r="C26" s="12" t="s">
        <v>88</v>
      </c>
      <c r="D26" s="11" t="s">
        <v>89</v>
      </c>
      <c r="E26" s="11" t="s">
        <v>26</v>
      </c>
      <c r="F26" s="38">
        <v>1</v>
      </c>
      <c r="G26" s="11" t="s">
        <v>26</v>
      </c>
      <c r="H26" s="38">
        <v>1</v>
      </c>
      <c r="I26" s="12"/>
      <c r="J26" s="58"/>
      <c r="K26" s="97">
        <f>+H26</f>
        <v>1</v>
      </c>
      <c r="L26" s="14">
        <v>44316</v>
      </c>
      <c r="M26" s="14" t="s">
        <v>90</v>
      </c>
      <c r="N26" s="11" t="s">
        <v>441</v>
      </c>
      <c r="O26" s="27"/>
      <c r="P26" s="27"/>
      <c r="Q26" s="36" t="s">
        <v>312</v>
      </c>
    </row>
    <row r="27" spans="1:17" s="13" customFormat="1" ht="134.25" customHeight="1" thickBot="1" x14ac:dyDescent="0.25">
      <c r="A27" s="141"/>
      <c r="B27" s="138" t="s">
        <v>92</v>
      </c>
      <c r="C27" s="12" t="s">
        <v>40</v>
      </c>
      <c r="D27" s="11" t="s">
        <v>93</v>
      </c>
      <c r="E27" s="11" t="s">
        <v>27</v>
      </c>
      <c r="F27" s="38">
        <v>1</v>
      </c>
      <c r="G27" s="11" t="s">
        <v>27</v>
      </c>
      <c r="H27" s="38">
        <v>1</v>
      </c>
      <c r="I27" s="11" t="s">
        <v>27</v>
      </c>
      <c r="J27" s="58">
        <v>1</v>
      </c>
      <c r="K27" s="97">
        <f t="shared" ref="K27:K32" si="1">+J27</f>
        <v>1</v>
      </c>
      <c r="L27" s="12" t="s">
        <v>19</v>
      </c>
      <c r="M27" s="12" t="s">
        <v>94</v>
      </c>
      <c r="N27" s="12" t="s">
        <v>71</v>
      </c>
      <c r="O27" s="26" t="s">
        <v>442</v>
      </c>
      <c r="P27" s="26" t="s">
        <v>442</v>
      </c>
      <c r="Q27" s="36" t="s">
        <v>312</v>
      </c>
    </row>
    <row r="28" spans="1:17" ht="144" customHeight="1" thickBot="1" x14ac:dyDescent="0.25">
      <c r="A28" s="141"/>
      <c r="B28" s="138"/>
      <c r="C28" s="20" t="s">
        <v>96</v>
      </c>
      <c r="D28" s="8" t="s">
        <v>95</v>
      </c>
      <c r="E28" s="8" t="s">
        <v>443</v>
      </c>
      <c r="F28" s="37">
        <v>1</v>
      </c>
      <c r="G28" s="8" t="s">
        <v>101</v>
      </c>
      <c r="H28" s="37">
        <v>1</v>
      </c>
      <c r="I28" s="82" t="s">
        <v>444</v>
      </c>
      <c r="J28" s="58">
        <v>1</v>
      </c>
      <c r="K28" s="97">
        <f t="shared" si="1"/>
        <v>1</v>
      </c>
      <c r="L28" s="20" t="s">
        <v>28</v>
      </c>
      <c r="M28" s="20" t="s">
        <v>106</v>
      </c>
      <c r="N28" s="20"/>
      <c r="O28" s="24" t="s">
        <v>363</v>
      </c>
      <c r="P28" s="5"/>
      <c r="Q28" s="36" t="s">
        <v>312</v>
      </c>
    </row>
    <row r="29" spans="1:17" ht="141" customHeight="1" thickBot="1" x14ac:dyDescent="0.25">
      <c r="A29" s="141"/>
      <c r="B29" s="138"/>
      <c r="C29" s="20" t="s">
        <v>98</v>
      </c>
      <c r="D29" s="8" t="s">
        <v>97</v>
      </c>
      <c r="E29" s="8" t="s">
        <v>29</v>
      </c>
      <c r="F29" s="37">
        <v>1</v>
      </c>
      <c r="G29" s="8" t="s">
        <v>102</v>
      </c>
      <c r="H29" s="37">
        <v>1</v>
      </c>
      <c r="I29" s="82" t="s">
        <v>445</v>
      </c>
      <c r="J29" s="58">
        <v>1</v>
      </c>
      <c r="K29" s="97">
        <f t="shared" si="1"/>
        <v>1</v>
      </c>
      <c r="L29" s="20" t="s">
        <v>19</v>
      </c>
      <c r="M29" s="20" t="s">
        <v>104</v>
      </c>
      <c r="N29" s="20"/>
      <c r="O29" s="24" t="s">
        <v>446</v>
      </c>
      <c r="P29" s="24" t="s">
        <v>446</v>
      </c>
      <c r="Q29" s="36" t="s">
        <v>312</v>
      </c>
    </row>
    <row r="30" spans="1:17" ht="239.25" customHeight="1" thickBot="1" x14ac:dyDescent="0.25">
      <c r="A30" s="141"/>
      <c r="B30" s="138"/>
      <c r="C30" s="20" t="s">
        <v>100</v>
      </c>
      <c r="D30" s="8" t="s">
        <v>99</v>
      </c>
      <c r="E30" s="8" t="s">
        <v>324</v>
      </c>
      <c r="F30" s="37">
        <v>1</v>
      </c>
      <c r="G30" s="8" t="s">
        <v>30</v>
      </c>
      <c r="H30" s="37">
        <v>1</v>
      </c>
      <c r="I30" s="82" t="s">
        <v>447</v>
      </c>
      <c r="J30" s="58">
        <v>1</v>
      </c>
      <c r="K30" s="97">
        <f t="shared" si="1"/>
        <v>1</v>
      </c>
      <c r="L30" s="20" t="s">
        <v>31</v>
      </c>
      <c r="M30" s="20" t="s">
        <v>103</v>
      </c>
      <c r="N30" s="24" t="s">
        <v>105</v>
      </c>
      <c r="O30" s="24" t="s">
        <v>325</v>
      </c>
      <c r="P30" s="24" t="s">
        <v>448</v>
      </c>
      <c r="Q30" s="36" t="s">
        <v>312</v>
      </c>
    </row>
    <row r="31" spans="1:17" ht="138.75" customHeight="1" thickBot="1" x14ac:dyDescent="0.25">
      <c r="A31" s="141"/>
      <c r="B31" s="138" t="s">
        <v>107</v>
      </c>
      <c r="C31" s="20" t="s">
        <v>108</v>
      </c>
      <c r="D31" s="8" t="s">
        <v>109</v>
      </c>
      <c r="E31" s="8" t="s">
        <v>32</v>
      </c>
      <c r="F31" s="37">
        <v>0.4</v>
      </c>
      <c r="G31" s="8" t="s">
        <v>33</v>
      </c>
      <c r="H31" s="21" t="s">
        <v>7</v>
      </c>
      <c r="I31" s="82" t="s">
        <v>426</v>
      </c>
      <c r="J31" s="58">
        <v>1</v>
      </c>
      <c r="K31" s="97">
        <f t="shared" si="1"/>
        <v>1</v>
      </c>
      <c r="L31" s="7">
        <v>44469</v>
      </c>
      <c r="M31" s="7" t="s">
        <v>90</v>
      </c>
      <c r="N31" s="20"/>
      <c r="O31" s="24" t="s">
        <v>326</v>
      </c>
      <c r="P31" s="24" t="s">
        <v>449</v>
      </c>
      <c r="Q31" s="36" t="s">
        <v>312</v>
      </c>
    </row>
    <row r="32" spans="1:17" ht="88.5" customHeight="1" thickBot="1" x14ac:dyDescent="0.25">
      <c r="A32" s="141"/>
      <c r="B32" s="138"/>
      <c r="C32" s="20" t="s">
        <v>111</v>
      </c>
      <c r="D32" s="8" t="s">
        <v>110</v>
      </c>
      <c r="E32" s="8" t="s">
        <v>34</v>
      </c>
      <c r="F32" s="37">
        <v>0.4</v>
      </c>
      <c r="G32" s="8" t="s">
        <v>34</v>
      </c>
      <c r="H32" s="37">
        <v>1</v>
      </c>
      <c r="I32" s="82" t="s">
        <v>451</v>
      </c>
      <c r="J32" s="58">
        <v>1</v>
      </c>
      <c r="K32" s="97">
        <f t="shared" si="1"/>
        <v>1</v>
      </c>
      <c r="L32" s="7">
        <v>44469</v>
      </c>
      <c r="M32" s="7" t="s">
        <v>90</v>
      </c>
      <c r="N32" s="20"/>
      <c r="O32" s="5"/>
      <c r="P32" s="24" t="s">
        <v>450</v>
      </c>
      <c r="Q32" s="36" t="s">
        <v>312</v>
      </c>
    </row>
    <row r="33" spans="1:17" ht="192" customHeight="1" thickBot="1" x14ac:dyDescent="0.25">
      <c r="A33" s="141"/>
      <c r="B33" s="138" t="s">
        <v>112</v>
      </c>
      <c r="C33" s="20" t="s">
        <v>63</v>
      </c>
      <c r="D33" s="8" t="s">
        <v>113</v>
      </c>
      <c r="E33" s="8" t="s">
        <v>35</v>
      </c>
      <c r="F33" s="37">
        <v>1</v>
      </c>
      <c r="G33" s="8" t="s">
        <v>35</v>
      </c>
      <c r="H33" s="37">
        <v>1</v>
      </c>
      <c r="I33" s="81"/>
      <c r="J33" s="58"/>
      <c r="K33" s="97">
        <f>+H33</f>
        <v>1</v>
      </c>
      <c r="L33" s="7">
        <v>44286</v>
      </c>
      <c r="M33" s="7" t="s">
        <v>94</v>
      </c>
      <c r="N33" s="20"/>
      <c r="O33" s="5"/>
      <c r="P33" s="5"/>
      <c r="Q33" s="36" t="s">
        <v>312</v>
      </c>
    </row>
    <row r="34" spans="1:17" ht="180" customHeight="1" thickBot="1" x14ac:dyDescent="0.25">
      <c r="A34" s="141"/>
      <c r="B34" s="138"/>
      <c r="C34" s="20" t="s">
        <v>115</v>
      </c>
      <c r="D34" s="8" t="s">
        <v>114</v>
      </c>
      <c r="E34" s="8" t="s">
        <v>36</v>
      </c>
      <c r="F34" s="37">
        <v>0.34</v>
      </c>
      <c r="G34" s="8" t="s">
        <v>364</v>
      </c>
      <c r="H34" s="37">
        <v>1</v>
      </c>
      <c r="I34" s="82" t="s">
        <v>364</v>
      </c>
      <c r="J34" s="58">
        <v>1</v>
      </c>
      <c r="K34" s="106">
        <f t="shared" ref="K34:K40" si="2">+J34</f>
        <v>1</v>
      </c>
      <c r="L34" s="7">
        <v>44561</v>
      </c>
      <c r="M34" s="7" t="s">
        <v>116</v>
      </c>
      <c r="N34" s="20"/>
      <c r="O34" s="24" t="s">
        <v>365</v>
      </c>
      <c r="P34" s="24" t="s">
        <v>454</v>
      </c>
      <c r="Q34" s="36" t="s">
        <v>312</v>
      </c>
    </row>
    <row r="35" spans="1:17" ht="137.25" customHeight="1" thickBot="1" x14ac:dyDescent="0.25">
      <c r="A35" s="141"/>
      <c r="B35" s="138" t="s">
        <v>117</v>
      </c>
      <c r="C35" s="20" t="s">
        <v>119</v>
      </c>
      <c r="D35" s="8" t="s">
        <v>118</v>
      </c>
      <c r="E35" s="8" t="s">
        <v>366</v>
      </c>
      <c r="F35" s="37">
        <v>0.2</v>
      </c>
      <c r="G35" s="8" t="s">
        <v>367</v>
      </c>
      <c r="H35" s="37">
        <v>0.5</v>
      </c>
      <c r="I35" s="82" t="s">
        <v>427</v>
      </c>
      <c r="J35" s="58">
        <v>1</v>
      </c>
      <c r="K35" s="97">
        <f t="shared" si="2"/>
        <v>1</v>
      </c>
      <c r="L35" s="7" t="s">
        <v>331</v>
      </c>
      <c r="M35" s="7" t="s">
        <v>90</v>
      </c>
      <c r="N35" s="20"/>
      <c r="O35" s="24" t="s">
        <v>316</v>
      </c>
      <c r="P35" s="24" t="s">
        <v>452</v>
      </c>
      <c r="Q35" s="36" t="s">
        <v>312</v>
      </c>
    </row>
    <row r="36" spans="1:17" ht="118.5" customHeight="1" thickBot="1" x14ac:dyDescent="0.25">
      <c r="A36" s="142"/>
      <c r="B36" s="147"/>
      <c r="C36" s="9" t="s">
        <v>121</v>
      </c>
      <c r="D36" s="10" t="s">
        <v>120</v>
      </c>
      <c r="E36" s="10" t="s">
        <v>37</v>
      </c>
      <c r="F36" s="39">
        <v>0.2</v>
      </c>
      <c r="G36" s="10" t="s">
        <v>368</v>
      </c>
      <c r="H36" s="39">
        <v>0.5</v>
      </c>
      <c r="I36" s="82" t="s">
        <v>428</v>
      </c>
      <c r="J36" s="58">
        <v>1</v>
      </c>
      <c r="K36" s="99">
        <f t="shared" si="2"/>
        <v>1</v>
      </c>
      <c r="L36" s="9" t="s">
        <v>331</v>
      </c>
      <c r="M36" s="9" t="s">
        <v>90</v>
      </c>
      <c r="N36" s="9"/>
      <c r="O36" s="32" t="s">
        <v>316</v>
      </c>
      <c r="P36" s="24" t="s">
        <v>453</v>
      </c>
      <c r="Q36" s="36" t="s">
        <v>312</v>
      </c>
    </row>
    <row r="37" spans="1:17" ht="143.25" customHeight="1" thickBot="1" x14ac:dyDescent="0.25">
      <c r="A37" s="140" t="s">
        <v>38</v>
      </c>
      <c r="B37" s="154" t="s">
        <v>122</v>
      </c>
      <c r="C37" s="63" t="s">
        <v>40</v>
      </c>
      <c r="D37" s="29" t="s">
        <v>124</v>
      </c>
      <c r="E37" s="29" t="s">
        <v>332</v>
      </c>
      <c r="F37" s="44">
        <v>0.34</v>
      </c>
      <c r="G37" s="29" t="s">
        <v>332</v>
      </c>
      <c r="H37" s="44">
        <v>0.6</v>
      </c>
      <c r="I37" s="29" t="s">
        <v>429</v>
      </c>
      <c r="J37" s="44">
        <v>0.8</v>
      </c>
      <c r="K37" s="96">
        <f t="shared" si="2"/>
        <v>0.8</v>
      </c>
      <c r="L37" s="64">
        <v>44561</v>
      </c>
      <c r="M37" s="64" t="s">
        <v>123</v>
      </c>
      <c r="N37" s="28"/>
      <c r="O37" s="31" t="s">
        <v>369</v>
      </c>
      <c r="P37" s="24" t="s">
        <v>455</v>
      </c>
      <c r="Q37" s="87" t="s">
        <v>489</v>
      </c>
    </row>
    <row r="38" spans="1:17" ht="282.75" customHeight="1" thickBot="1" x14ac:dyDescent="0.25">
      <c r="A38" s="151"/>
      <c r="B38" s="155"/>
      <c r="C38" s="20" t="s">
        <v>126</v>
      </c>
      <c r="D38" s="8" t="s">
        <v>125</v>
      </c>
      <c r="E38" s="8" t="s">
        <v>127</v>
      </c>
      <c r="F38" s="37">
        <v>1</v>
      </c>
      <c r="G38" s="8" t="s">
        <v>333</v>
      </c>
      <c r="H38" s="37">
        <v>1</v>
      </c>
      <c r="I38" s="82" t="s">
        <v>333</v>
      </c>
      <c r="J38" s="44">
        <v>1</v>
      </c>
      <c r="K38" s="97">
        <f t="shared" si="2"/>
        <v>1</v>
      </c>
      <c r="L38" s="20" t="s">
        <v>129</v>
      </c>
      <c r="M38" s="20" t="s">
        <v>128</v>
      </c>
      <c r="N38" s="24" t="s">
        <v>130</v>
      </c>
      <c r="O38" s="24" t="s">
        <v>334</v>
      </c>
      <c r="P38" s="24" t="s">
        <v>456</v>
      </c>
      <c r="Q38" s="36" t="s">
        <v>312</v>
      </c>
    </row>
    <row r="39" spans="1:17" ht="116.25" customHeight="1" x14ac:dyDescent="0.2">
      <c r="A39" s="151"/>
      <c r="B39" s="155"/>
      <c r="C39" s="20" t="s">
        <v>132</v>
      </c>
      <c r="D39" s="8" t="s">
        <v>131</v>
      </c>
      <c r="E39" s="8" t="s">
        <v>133</v>
      </c>
      <c r="F39" s="37">
        <v>0.4</v>
      </c>
      <c r="G39" s="8" t="s">
        <v>133</v>
      </c>
      <c r="H39" s="37">
        <v>1</v>
      </c>
      <c r="I39" s="84" t="s">
        <v>462</v>
      </c>
      <c r="J39" s="44">
        <v>1</v>
      </c>
      <c r="K39" s="97">
        <f t="shared" si="2"/>
        <v>1</v>
      </c>
      <c r="L39" s="20" t="s">
        <v>31</v>
      </c>
      <c r="M39" s="20" t="s">
        <v>128</v>
      </c>
      <c r="N39" s="24" t="s">
        <v>134</v>
      </c>
      <c r="O39" s="24" t="s">
        <v>335</v>
      </c>
      <c r="P39" s="24" t="s">
        <v>339</v>
      </c>
      <c r="Q39" s="36" t="s">
        <v>312</v>
      </c>
    </row>
    <row r="40" spans="1:17" ht="135" customHeight="1" x14ac:dyDescent="0.2">
      <c r="A40" s="151"/>
      <c r="B40" s="155"/>
      <c r="C40" s="20" t="s">
        <v>136</v>
      </c>
      <c r="D40" s="8" t="s">
        <v>135</v>
      </c>
      <c r="E40" s="8" t="s">
        <v>137</v>
      </c>
      <c r="F40" s="37">
        <v>0.33</v>
      </c>
      <c r="G40" s="8" t="s">
        <v>457</v>
      </c>
      <c r="H40" s="37">
        <v>0.86</v>
      </c>
      <c r="I40" s="84" t="s">
        <v>475</v>
      </c>
      <c r="J40" s="85">
        <v>1</v>
      </c>
      <c r="K40" s="97">
        <f t="shared" si="2"/>
        <v>1</v>
      </c>
      <c r="L40" s="20" t="s">
        <v>139</v>
      </c>
      <c r="M40" s="20" t="s">
        <v>138</v>
      </c>
      <c r="N40" s="24" t="s">
        <v>140</v>
      </c>
      <c r="O40" s="24" t="s">
        <v>336</v>
      </c>
      <c r="P40" s="5"/>
      <c r="Q40" s="36" t="s">
        <v>312</v>
      </c>
    </row>
    <row r="41" spans="1:17" ht="189.75" customHeight="1" x14ac:dyDescent="0.2">
      <c r="A41" s="151"/>
      <c r="B41" s="155"/>
      <c r="C41" s="20" t="s">
        <v>141</v>
      </c>
      <c r="D41" s="8" t="s">
        <v>337</v>
      </c>
      <c r="E41" s="8" t="s">
        <v>142</v>
      </c>
      <c r="F41" s="37">
        <v>1</v>
      </c>
      <c r="G41" s="8" t="s">
        <v>338</v>
      </c>
      <c r="H41" s="37">
        <v>1</v>
      </c>
      <c r="I41" s="82"/>
      <c r="J41" s="37"/>
      <c r="K41" s="97">
        <f>+H41</f>
        <v>1</v>
      </c>
      <c r="L41" s="20" t="s">
        <v>143</v>
      </c>
      <c r="M41" s="20" t="s">
        <v>144</v>
      </c>
      <c r="N41" s="20"/>
      <c r="O41" s="24" t="s">
        <v>339</v>
      </c>
      <c r="P41" s="24"/>
      <c r="Q41" s="36" t="s">
        <v>312</v>
      </c>
    </row>
    <row r="42" spans="1:17" ht="93.75" customHeight="1" x14ac:dyDescent="0.2">
      <c r="A42" s="151"/>
      <c r="B42" s="138" t="s">
        <v>145</v>
      </c>
      <c r="C42" s="20" t="s">
        <v>147</v>
      </c>
      <c r="D42" s="8" t="s">
        <v>146</v>
      </c>
      <c r="E42" s="8" t="s">
        <v>148</v>
      </c>
      <c r="F42" s="37">
        <v>1</v>
      </c>
      <c r="G42" s="8" t="s">
        <v>340</v>
      </c>
      <c r="H42" s="37">
        <v>1</v>
      </c>
      <c r="I42" s="82" t="s">
        <v>340</v>
      </c>
      <c r="J42" s="37">
        <v>1</v>
      </c>
      <c r="K42" s="97">
        <f>+J42</f>
        <v>1</v>
      </c>
      <c r="L42" s="20" t="s">
        <v>149</v>
      </c>
      <c r="M42" s="20" t="s">
        <v>150</v>
      </c>
      <c r="N42" s="20"/>
      <c r="O42" s="24" t="s">
        <v>341</v>
      </c>
      <c r="P42" s="24" t="s">
        <v>341</v>
      </c>
      <c r="Q42" s="36" t="s">
        <v>312</v>
      </c>
    </row>
    <row r="43" spans="1:17" ht="132" customHeight="1" x14ac:dyDescent="0.2">
      <c r="A43" s="151"/>
      <c r="B43" s="138"/>
      <c r="C43" s="20" t="s">
        <v>42</v>
      </c>
      <c r="D43" s="8" t="s">
        <v>154</v>
      </c>
      <c r="E43" s="8" t="s">
        <v>151</v>
      </c>
      <c r="F43" s="37">
        <v>0.34</v>
      </c>
      <c r="G43" s="8" t="s">
        <v>151</v>
      </c>
      <c r="H43" s="37">
        <v>1</v>
      </c>
      <c r="I43" s="82" t="s">
        <v>151</v>
      </c>
      <c r="J43" s="37">
        <v>1</v>
      </c>
      <c r="K43" s="97">
        <f>+J43</f>
        <v>1</v>
      </c>
      <c r="L43" s="20" t="s">
        <v>152</v>
      </c>
      <c r="M43" s="20" t="s">
        <v>153</v>
      </c>
      <c r="N43" s="20"/>
      <c r="O43" s="24" t="s">
        <v>339</v>
      </c>
      <c r="P43" s="24" t="s">
        <v>339</v>
      </c>
      <c r="Q43" s="36" t="s">
        <v>312</v>
      </c>
    </row>
    <row r="44" spans="1:17" ht="135.75" customHeight="1" x14ac:dyDescent="0.2">
      <c r="A44" s="151"/>
      <c r="B44" s="138"/>
      <c r="C44" s="20" t="s">
        <v>158</v>
      </c>
      <c r="D44" s="8" t="s">
        <v>370</v>
      </c>
      <c r="E44" s="8" t="s">
        <v>155</v>
      </c>
      <c r="F44" s="37">
        <v>1</v>
      </c>
      <c r="G44" s="8" t="s">
        <v>342</v>
      </c>
      <c r="H44" s="37">
        <v>1</v>
      </c>
      <c r="I44" s="77" t="s">
        <v>414</v>
      </c>
      <c r="J44" s="37">
        <v>1</v>
      </c>
      <c r="K44" s="105">
        <f>+J44</f>
        <v>1</v>
      </c>
      <c r="L44" s="20" t="s">
        <v>156</v>
      </c>
      <c r="M44" s="20" t="s">
        <v>157</v>
      </c>
      <c r="N44" s="20"/>
      <c r="O44" s="24" t="s">
        <v>339</v>
      </c>
      <c r="P44" s="5"/>
      <c r="Q44" s="36" t="s">
        <v>312</v>
      </c>
    </row>
    <row r="45" spans="1:17" ht="114" customHeight="1" x14ac:dyDescent="0.2">
      <c r="A45" s="151"/>
      <c r="B45" s="138"/>
      <c r="C45" s="20" t="s">
        <v>160</v>
      </c>
      <c r="D45" s="8" t="s">
        <v>159</v>
      </c>
      <c r="E45" s="8" t="s">
        <v>161</v>
      </c>
      <c r="F45" s="37">
        <v>1</v>
      </c>
      <c r="G45" s="8" t="s">
        <v>161</v>
      </c>
      <c r="H45" s="37">
        <v>1</v>
      </c>
      <c r="I45" s="77"/>
      <c r="J45" s="37"/>
      <c r="K45" s="97">
        <f>+H45</f>
        <v>1</v>
      </c>
      <c r="L45" s="20" t="s">
        <v>143</v>
      </c>
      <c r="M45" s="20" t="s">
        <v>94</v>
      </c>
      <c r="N45" s="20"/>
      <c r="O45" s="24" t="s">
        <v>339</v>
      </c>
      <c r="P45" s="5"/>
      <c r="Q45" s="36" t="s">
        <v>312</v>
      </c>
    </row>
    <row r="46" spans="1:17" ht="96.75" customHeight="1" x14ac:dyDescent="0.2">
      <c r="A46" s="151"/>
      <c r="B46" s="138" t="s">
        <v>162</v>
      </c>
      <c r="C46" s="20" t="s">
        <v>164</v>
      </c>
      <c r="D46" s="8" t="s">
        <v>163</v>
      </c>
      <c r="E46" s="8" t="s">
        <v>165</v>
      </c>
      <c r="F46" s="37">
        <v>0.34</v>
      </c>
      <c r="G46" s="8" t="s">
        <v>343</v>
      </c>
      <c r="H46" s="37">
        <v>0.34</v>
      </c>
      <c r="I46" s="102" t="s">
        <v>484</v>
      </c>
      <c r="J46" s="85">
        <v>1</v>
      </c>
      <c r="K46" s="103">
        <f>+J46</f>
        <v>1</v>
      </c>
      <c r="L46" s="20" t="s">
        <v>156</v>
      </c>
      <c r="M46" s="20" t="s">
        <v>166</v>
      </c>
      <c r="N46" s="20"/>
      <c r="O46" s="24" t="s">
        <v>344</v>
      </c>
      <c r="P46" s="24" t="s">
        <v>339</v>
      </c>
      <c r="Q46" s="36" t="s">
        <v>312</v>
      </c>
    </row>
    <row r="47" spans="1:17" ht="245.25" customHeight="1" x14ac:dyDescent="0.2">
      <c r="A47" s="151"/>
      <c r="B47" s="138"/>
      <c r="C47" s="20" t="s">
        <v>168</v>
      </c>
      <c r="D47" s="8" t="s">
        <v>167</v>
      </c>
      <c r="E47" s="8" t="s">
        <v>169</v>
      </c>
      <c r="F47" s="37">
        <v>0.5</v>
      </c>
      <c r="G47" s="8" t="s">
        <v>345</v>
      </c>
      <c r="H47" s="37">
        <v>1</v>
      </c>
      <c r="I47" s="20"/>
      <c r="J47" s="20"/>
      <c r="K47" s="97">
        <f>+H47</f>
        <v>1</v>
      </c>
      <c r="L47" s="20" t="s">
        <v>171</v>
      </c>
      <c r="M47" s="20" t="s">
        <v>170</v>
      </c>
      <c r="N47" s="20"/>
      <c r="O47" s="24" t="s">
        <v>346</v>
      </c>
      <c r="P47" s="5"/>
      <c r="Q47" s="36" t="s">
        <v>312</v>
      </c>
    </row>
    <row r="48" spans="1:17" ht="87.75" customHeight="1" x14ac:dyDescent="0.2">
      <c r="A48" s="151"/>
      <c r="B48" s="138"/>
      <c r="C48" s="20" t="s">
        <v>173</v>
      </c>
      <c r="D48" s="8" t="s">
        <v>172</v>
      </c>
      <c r="E48" s="8" t="s">
        <v>174</v>
      </c>
      <c r="F48" s="37">
        <v>1</v>
      </c>
      <c r="G48" s="20"/>
      <c r="H48" s="21"/>
      <c r="I48" s="20"/>
      <c r="J48" s="20"/>
      <c r="K48" s="97">
        <f>+F48</f>
        <v>1</v>
      </c>
      <c r="L48" s="20" t="s">
        <v>175</v>
      </c>
      <c r="M48" s="20" t="s">
        <v>166</v>
      </c>
      <c r="N48" s="20"/>
      <c r="O48" s="24"/>
      <c r="P48" s="5"/>
      <c r="Q48" s="36" t="s">
        <v>312</v>
      </c>
    </row>
    <row r="49" spans="1:17" ht="109.5" customHeight="1" x14ac:dyDescent="0.2">
      <c r="A49" s="151"/>
      <c r="B49" s="138"/>
      <c r="C49" s="20" t="s">
        <v>177</v>
      </c>
      <c r="D49" s="8" t="s">
        <v>176</v>
      </c>
      <c r="E49" s="8" t="s">
        <v>178</v>
      </c>
      <c r="F49" s="37">
        <v>1</v>
      </c>
      <c r="G49" s="8" t="s">
        <v>347</v>
      </c>
      <c r="H49" s="37">
        <v>1</v>
      </c>
      <c r="I49" s="77" t="s">
        <v>415</v>
      </c>
      <c r="J49" s="85">
        <v>1</v>
      </c>
      <c r="K49" s="103">
        <f>+J49</f>
        <v>1</v>
      </c>
      <c r="L49" s="20" t="s">
        <v>180</v>
      </c>
      <c r="M49" s="20" t="s">
        <v>179</v>
      </c>
      <c r="N49" s="20"/>
      <c r="O49" s="24" t="s">
        <v>339</v>
      </c>
      <c r="P49" s="5"/>
      <c r="Q49" s="36" t="s">
        <v>312</v>
      </c>
    </row>
    <row r="50" spans="1:17" ht="117.75" customHeight="1" x14ac:dyDescent="0.2">
      <c r="A50" s="151"/>
      <c r="B50" s="138" t="s">
        <v>181</v>
      </c>
      <c r="C50" s="20" t="s">
        <v>75</v>
      </c>
      <c r="D50" s="8" t="s">
        <v>182</v>
      </c>
      <c r="E50" s="8" t="s">
        <v>183</v>
      </c>
      <c r="F50" s="37">
        <v>0.375</v>
      </c>
      <c r="G50" s="8" t="s">
        <v>348</v>
      </c>
      <c r="H50" s="37">
        <v>1</v>
      </c>
      <c r="I50" s="77"/>
      <c r="J50" s="37"/>
      <c r="K50" s="97">
        <f>+H50</f>
        <v>1</v>
      </c>
      <c r="L50" s="20" t="s">
        <v>186</v>
      </c>
      <c r="M50" s="20" t="s">
        <v>185</v>
      </c>
      <c r="N50" s="24" t="s">
        <v>184</v>
      </c>
      <c r="O50" s="24" t="s">
        <v>371</v>
      </c>
      <c r="P50" s="24" t="s">
        <v>458</v>
      </c>
      <c r="Q50" s="36" t="s">
        <v>312</v>
      </c>
    </row>
    <row r="51" spans="1:17" ht="93.75" customHeight="1" x14ac:dyDescent="0.2">
      <c r="A51" s="151"/>
      <c r="B51" s="138"/>
      <c r="C51" s="20" t="s">
        <v>121</v>
      </c>
      <c r="D51" s="8" t="s">
        <v>187</v>
      </c>
      <c r="E51" s="8" t="s">
        <v>188</v>
      </c>
      <c r="F51" s="37">
        <v>0.34</v>
      </c>
      <c r="G51" s="8" t="s">
        <v>188</v>
      </c>
      <c r="H51" s="37">
        <v>0.7</v>
      </c>
      <c r="I51" s="82" t="s">
        <v>459</v>
      </c>
      <c r="J51" s="37">
        <v>1</v>
      </c>
      <c r="K51" s="97">
        <f t="shared" ref="K51:K56" si="3">+J51</f>
        <v>1</v>
      </c>
      <c r="L51" s="20" t="s">
        <v>149</v>
      </c>
      <c r="M51" s="20" t="s">
        <v>189</v>
      </c>
      <c r="N51" s="24" t="s">
        <v>190</v>
      </c>
      <c r="O51" s="24" t="s">
        <v>251</v>
      </c>
      <c r="P51" s="24" t="s">
        <v>460</v>
      </c>
      <c r="Q51" s="36" t="s">
        <v>312</v>
      </c>
    </row>
    <row r="52" spans="1:17" ht="162" customHeight="1" x14ac:dyDescent="0.2">
      <c r="A52" s="151"/>
      <c r="B52" s="138"/>
      <c r="C52" s="20" t="s">
        <v>192</v>
      </c>
      <c r="D52" s="8" t="s">
        <v>191</v>
      </c>
      <c r="E52" s="8" t="s">
        <v>193</v>
      </c>
      <c r="F52" s="37">
        <v>0.34</v>
      </c>
      <c r="G52" s="8" t="s">
        <v>349</v>
      </c>
      <c r="H52" s="37">
        <v>0.5</v>
      </c>
      <c r="I52" s="82" t="s">
        <v>416</v>
      </c>
      <c r="J52" s="37">
        <v>1</v>
      </c>
      <c r="K52" s="97">
        <f t="shared" si="3"/>
        <v>1</v>
      </c>
      <c r="L52" s="20" t="s">
        <v>19</v>
      </c>
      <c r="M52" s="20" t="s">
        <v>194</v>
      </c>
      <c r="N52" s="20"/>
      <c r="O52" s="24" t="s">
        <v>372</v>
      </c>
      <c r="P52" s="24" t="s">
        <v>339</v>
      </c>
      <c r="Q52" s="36" t="s">
        <v>312</v>
      </c>
    </row>
    <row r="53" spans="1:17" ht="102.75" customHeight="1" x14ac:dyDescent="0.2">
      <c r="A53" s="151"/>
      <c r="B53" s="138" t="s">
        <v>195</v>
      </c>
      <c r="C53" s="20" t="s">
        <v>196</v>
      </c>
      <c r="D53" s="8" t="s">
        <v>211</v>
      </c>
      <c r="E53" s="8" t="s">
        <v>197</v>
      </c>
      <c r="F53" s="37">
        <v>0.34</v>
      </c>
      <c r="G53" s="8" t="s">
        <v>197</v>
      </c>
      <c r="H53" s="37">
        <v>1</v>
      </c>
      <c r="I53" s="82" t="s">
        <v>415</v>
      </c>
      <c r="J53" s="37">
        <v>1</v>
      </c>
      <c r="K53" s="97">
        <f t="shared" si="3"/>
        <v>1</v>
      </c>
      <c r="L53" s="20" t="s">
        <v>198</v>
      </c>
      <c r="M53" s="20" t="s">
        <v>54</v>
      </c>
      <c r="N53" s="20"/>
      <c r="O53" s="24" t="s">
        <v>339</v>
      </c>
      <c r="P53" s="24" t="s">
        <v>339</v>
      </c>
      <c r="Q53" s="36" t="s">
        <v>312</v>
      </c>
    </row>
    <row r="54" spans="1:17" ht="110.25" customHeight="1" x14ac:dyDescent="0.2">
      <c r="A54" s="151"/>
      <c r="B54" s="138"/>
      <c r="C54" s="20" t="s">
        <v>200</v>
      </c>
      <c r="D54" s="8" t="s">
        <v>199</v>
      </c>
      <c r="E54" s="8" t="s">
        <v>201</v>
      </c>
      <c r="F54" s="37">
        <v>0.34</v>
      </c>
      <c r="G54" s="11" t="s">
        <v>350</v>
      </c>
      <c r="H54" s="37">
        <v>0.34</v>
      </c>
      <c r="I54" s="11" t="s">
        <v>417</v>
      </c>
      <c r="J54" s="37">
        <v>1</v>
      </c>
      <c r="K54" s="97">
        <f t="shared" si="3"/>
        <v>1</v>
      </c>
      <c r="L54" s="20" t="s">
        <v>149</v>
      </c>
      <c r="M54" s="20" t="s">
        <v>70</v>
      </c>
      <c r="N54" s="20"/>
      <c r="O54" s="24" t="s">
        <v>352</v>
      </c>
      <c r="P54" s="24" t="s">
        <v>352</v>
      </c>
      <c r="Q54" s="36" t="s">
        <v>312</v>
      </c>
    </row>
    <row r="55" spans="1:17" ht="239.25" customHeight="1" x14ac:dyDescent="0.2">
      <c r="A55" s="151"/>
      <c r="B55" s="138"/>
      <c r="C55" s="20" t="s">
        <v>203</v>
      </c>
      <c r="D55" s="8" t="s">
        <v>202</v>
      </c>
      <c r="E55" s="8" t="s">
        <v>205</v>
      </c>
      <c r="F55" s="37">
        <v>0.375</v>
      </c>
      <c r="G55" s="8" t="s">
        <v>205</v>
      </c>
      <c r="H55" s="37">
        <v>0.375</v>
      </c>
      <c r="I55" s="11" t="s">
        <v>417</v>
      </c>
      <c r="J55" s="37">
        <v>1</v>
      </c>
      <c r="K55" s="97">
        <f t="shared" si="3"/>
        <v>1</v>
      </c>
      <c r="L55" s="20" t="s">
        <v>204</v>
      </c>
      <c r="M55" s="20" t="s">
        <v>90</v>
      </c>
      <c r="N55" s="20"/>
      <c r="O55" s="24" t="s">
        <v>373</v>
      </c>
      <c r="P55" s="24" t="s">
        <v>461</v>
      </c>
      <c r="Q55" s="36" t="s">
        <v>312</v>
      </c>
    </row>
    <row r="56" spans="1:17" ht="74.25" customHeight="1" thickBot="1" x14ac:dyDescent="0.25">
      <c r="A56" s="152"/>
      <c r="B56" s="147"/>
      <c r="C56" s="9" t="s">
        <v>206</v>
      </c>
      <c r="D56" s="10" t="s">
        <v>207</v>
      </c>
      <c r="E56" s="10" t="s">
        <v>208</v>
      </c>
      <c r="F56" s="39">
        <v>0.34</v>
      </c>
      <c r="G56" s="10" t="s">
        <v>208</v>
      </c>
      <c r="H56" s="39">
        <v>0.7</v>
      </c>
      <c r="I56" s="11" t="s">
        <v>208</v>
      </c>
      <c r="J56" s="39">
        <v>1</v>
      </c>
      <c r="K56" s="99">
        <f t="shared" si="3"/>
        <v>1</v>
      </c>
      <c r="L56" s="9" t="s">
        <v>209</v>
      </c>
      <c r="M56" s="9" t="s">
        <v>210</v>
      </c>
      <c r="N56" s="9"/>
      <c r="O56" s="32" t="s">
        <v>351</v>
      </c>
      <c r="P56" s="32" t="s">
        <v>351</v>
      </c>
      <c r="Q56" s="36" t="s">
        <v>312</v>
      </c>
    </row>
    <row r="57" spans="1:17" ht="264.75" customHeight="1" thickBot="1" x14ac:dyDescent="0.25">
      <c r="A57" s="140" t="s">
        <v>212</v>
      </c>
      <c r="B57" s="153" t="s">
        <v>214</v>
      </c>
      <c r="C57" s="28" t="s">
        <v>213</v>
      </c>
      <c r="D57" s="108" t="s">
        <v>488</v>
      </c>
      <c r="E57" s="29" t="s">
        <v>215</v>
      </c>
      <c r="F57" s="44">
        <v>1</v>
      </c>
      <c r="G57" s="23" t="s">
        <v>397</v>
      </c>
      <c r="H57" s="44">
        <v>1</v>
      </c>
      <c r="I57" s="79" t="s">
        <v>415</v>
      </c>
      <c r="J57" s="44">
        <v>1</v>
      </c>
      <c r="K57" s="96">
        <f>+J57</f>
        <v>1</v>
      </c>
      <c r="L57" s="28" t="s">
        <v>149</v>
      </c>
      <c r="M57" s="28" t="s">
        <v>216</v>
      </c>
      <c r="N57" s="28"/>
      <c r="O57" s="31" t="s">
        <v>374</v>
      </c>
      <c r="P57" s="30"/>
      <c r="Q57" s="45" t="s">
        <v>312</v>
      </c>
    </row>
    <row r="58" spans="1:17" ht="126" customHeight="1" thickBot="1" x14ac:dyDescent="0.25">
      <c r="A58" s="151"/>
      <c r="B58" s="138"/>
      <c r="C58" s="20" t="s">
        <v>217</v>
      </c>
      <c r="D58" s="8" t="s">
        <v>218</v>
      </c>
      <c r="E58" s="8" t="s">
        <v>219</v>
      </c>
      <c r="F58" s="37">
        <v>1</v>
      </c>
      <c r="G58" s="8" t="s">
        <v>219</v>
      </c>
      <c r="H58" s="37">
        <v>1</v>
      </c>
      <c r="I58" s="77" t="s">
        <v>415</v>
      </c>
      <c r="J58" s="44">
        <v>1</v>
      </c>
      <c r="K58" s="97">
        <f t="shared" ref="K58:K63" si="4">+J58</f>
        <v>1</v>
      </c>
      <c r="L58" s="20" t="s">
        <v>220</v>
      </c>
      <c r="M58" s="20" t="s">
        <v>153</v>
      </c>
      <c r="N58" s="20"/>
      <c r="O58" s="24" t="s">
        <v>465</v>
      </c>
      <c r="P58" s="24" t="s">
        <v>465</v>
      </c>
      <c r="Q58" s="36" t="s">
        <v>312</v>
      </c>
    </row>
    <row r="59" spans="1:17" ht="240" customHeight="1" thickBot="1" x14ac:dyDescent="0.25">
      <c r="A59" s="151"/>
      <c r="B59" s="138"/>
      <c r="C59" s="20" t="s">
        <v>222</v>
      </c>
      <c r="D59" s="8" t="s">
        <v>221</v>
      </c>
      <c r="E59" s="8" t="s">
        <v>223</v>
      </c>
      <c r="F59" s="37">
        <v>0.34</v>
      </c>
      <c r="G59" s="23" t="s">
        <v>398</v>
      </c>
      <c r="H59" s="37">
        <v>1</v>
      </c>
      <c r="I59" s="77" t="s">
        <v>415</v>
      </c>
      <c r="J59" s="44">
        <v>1</v>
      </c>
      <c r="K59" s="103">
        <f t="shared" si="4"/>
        <v>1</v>
      </c>
      <c r="L59" s="20" t="s">
        <v>53</v>
      </c>
      <c r="M59" s="20" t="s">
        <v>224</v>
      </c>
      <c r="N59" s="20"/>
      <c r="O59" s="24" t="s">
        <v>375</v>
      </c>
      <c r="P59" s="5"/>
      <c r="Q59" s="36" t="s">
        <v>312</v>
      </c>
    </row>
    <row r="60" spans="1:17" ht="107.25" customHeight="1" thickBot="1" x14ac:dyDescent="0.25">
      <c r="A60" s="151"/>
      <c r="B60" s="138"/>
      <c r="C60" s="20" t="s">
        <v>226</v>
      </c>
      <c r="D60" s="8" t="s">
        <v>225</v>
      </c>
      <c r="E60" s="8" t="s">
        <v>227</v>
      </c>
      <c r="F60" s="37">
        <v>0.34</v>
      </c>
      <c r="G60" s="8" t="s">
        <v>376</v>
      </c>
      <c r="H60" s="37">
        <v>1</v>
      </c>
      <c r="I60" s="77" t="s">
        <v>415</v>
      </c>
      <c r="J60" s="44">
        <v>1</v>
      </c>
      <c r="K60" s="103">
        <f t="shared" si="4"/>
        <v>1</v>
      </c>
      <c r="L60" s="20" t="s">
        <v>228</v>
      </c>
      <c r="M60" s="20" t="s">
        <v>229</v>
      </c>
      <c r="N60" s="20"/>
      <c r="O60" s="24" t="s">
        <v>377</v>
      </c>
      <c r="P60" s="5"/>
      <c r="Q60" s="36" t="s">
        <v>312</v>
      </c>
    </row>
    <row r="61" spans="1:17" ht="138.75" customHeight="1" thickBot="1" x14ac:dyDescent="0.25">
      <c r="A61" s="151"/>
      <c r="B61" s="138"/>
      <c r="C61" s="20" t="s">
        <v>141</v>
      </c>
      <c r="D61" s="8" t="s">
        <v>230</v>
      </c>
      <c r="E61" s="8" t="s">
        <v>231</v>
      </c>
      <c r="F61" s="37">
        <v>1</v>
      </c>
      <c r="G61" s="8" t="s">
        <v>378</v>
      </c>
      <c r="H61" s="37">
        <v>1</v>
      </c>
      <c r="I61" s="77" t="s">
        <v>415</v>
      </c>
      <c r="J61" s="44">
        <v>1</v>
      </c>
      <c r="K61" s="97">
        <f t="shared" si="4"/>
        <v>1</v>
      </c>
      <c r="L61" s="20" t="s">
        <v>19</v>
      </c>
      <c r="M61" s="20" t="s">
        <v>232</v>
      </c>
      <c r="N61" s="20"/>
      <c r="O61" s="24" t="s">
        <v>379</v>
      </c>
      <c r="P61" s="24" t="s">
        <v>466</v>
      </c>
      <c r="Q61" s="36" t="s">
        <v>312</v>
      </c>
    </row>
    <row r="62" spans="1:17" ht="201" customHeight="1" x14ac:dyDescent="0.2">
      <c r="A62" s="151"/>
      <c r="B62" s="138"/>
      <c r="C62" s="20" t="s">
        <v>234</v>
      </c>
      <c r="D62" s="8" t="s">
        <v>233</v>
      </c>
      <c r="E62" s="8" t="s">
        <v>235</v>
      </c>
      <c r="F62" s="37">
        <v>1</v>
      </c>
      <c r="G62" s="8" t="s">
        <v>401</v>
      </c>
      <c r="H62" s="37">
        <v>1</v>
      </c>
      <c r="I62" s="84" t="s">
        <v>467</v>
      </c>
      <c r="J62" s="44">
        <v>1</v>
      </c>
      <c r="K62" s="97">
        <f t="shared" si="4"/>
        <v>1</v>
      </c>
      <c r="L62" s="20" t="s">
        <v>19</v>
      </c>
      <c r="M62" s="20" t="s">
        <v>236</v>
      </c>
      <c r="N62" s="20"/>
      <c r="O62" s="24" t="s">
        <v>380</v>
      </c>
      <c r="P62" s="5"/>
      <c r="Q62" s="36" t="s">
        <v>312</v>
      </c>
    </row>
    <row r="63" spans="1:17" ht="409.6" customHeight="1" x14ac:dyDescent="0.2">
      <c r="A63" s="151"/>
      <c r="B63" s="138"/>
      <c r="C63" s="20" t="s">
        <v>238</v>
      </c>
      <c r="D63" s="8" t="s">
        <v>237</v>
      </c>
      <c r="E63" s="8" t="s">
        <v>468</v>
      </c>
      <c r="F63" s="37">
        <v>0.7</v>
      </c>
      <c r="G63" s="8" t="s">
        <v>381</v>
      </c>
      <c r="H63" s="37">
        <v>0.8</v>
      </c>
      <c r="I63" s="84" t="s">
        <v>480</v>
      </c>
      <c r="J63" s="85">
        <v>1</v>
      </c>
      <c r="K63" s="97">
        <f t="shared" si="4"/>
        <v>1</v>
      </c>
      <c r="L63" s="20" t="s">
        <v>239</v>
      </c>
      <c r="M63" s="20" t="s">
        <v>241</v>
      </c>
      <c r="N63" s="24" t="s">
        <v>240</v>
      </c>
      <c r="O63" s="24" t="s">
        <v>382</v>
      </c>
      <c r="P63" s="24" t="s">
        <v>339</v>
      </c>
      <c r="Q63" s="36" t="s">
        <v>312</v>
      </c>
    </row>
    <row r="64" spans="1:17" ht="118.5" customHeight="1" x14ac:dyDescent="0.2">
      <c r="A64" s="151"/>
      <c r="B64" s="138" t="s">
        <v>242</v>
      </c>
      <c r="C64" s="20" t="s">
        <v>147</v>
      </c>
      <c r="D64" s="8" t="s">
        <v>244</v>
      </c>
      <c r="E64" s="8" t="s">
        <v>243</v>
      </c>
      <c r="F64" s="37">
        <v>0.34</v>
      </c>
      <c r="G64" s="8" t="s">
        <v>474</v>
      </c>
      <c r="H64" s="37">
        <v>0.68</v>
      </c>
      <c r="I64" s="84" t="s">
        <v>243</v>
      </c>
      <c r="J64" s="20"/>
      <c r="K64" s="100"/>
      <c r="L64" s="7">
        <v>44561</v>
      </c>
      <c r="M64" s="20" t="s">
        <v>246</v>
      </c>
      <c r="N64" s="24" t="s">
        <v>245</v>
      </c>
      <c r="O64" s="24" t="s">
        <v>383</v>
      </c>
      <c r="P64" s="107" t="s">
        <v>490</v>
      </c>
      <c r="Q64" s="36" t="s">
        <v>312</v>
      </c>
    </row>
    <row r="65" spans="1:17" ht="114.75" x14ac:dyDescent="0.2">
      <c r="A65" s="151"/>
      <c r="B65" s="138"/>
      <c r="C65" s="20" t="s">
        <v>248</v>
      </c>
      <c r="D65" s="8" t="s">
        <v>247</v>
      </c>
      <c r="E65" s="8" t="s">
        <v>249</v>
      </c>
      <c r="F65" s="37">
        <v>0.34</v>
      </c>
      <c r="G65" s="8" t="s">
        <v>384</v>
      </c>
      <c r="H65" s="37">
        <v>0.34</v>
      </c>
      <c r="I65" s="84" t="s">
        <v>418</v>
      </c>
      <c r="J65" s="37">
        <v>1</v>
      </c>
      <c r="K65" s="97">
        <f t="shared" ref="K65:K74" si="5">+J65</f>
        <v>1</v>
      </c>
      <c r="L65" s="7">
        <v>44561</v>
      </c>
      <c r="M65" s="20" t="s">
        <v>250</v>
      </c>
      <c r="N65" s="24" t="s">
        <v>251</v>
      </c>
      <c r="O65" s="24" t="s">
        <v>385</v>
      </c>
      <c r="P65" s="24" t="s">
        <v>478</v>
      </c>
      <c r="Q65" s="36" t="s">
        <v>312</v>
      </c>
    </row>
    <row r="66" spans="1:17" ht="409.5" x14ac:dyDescent="0.2">
      <c r="A66" s="151"/>
      <c r="B66" s="20" t="s">
        <v>252</v>
      </c>
      <c r="C66" s="20" t="s">
        <v>164</v>
      </c>
      <c r="D66" s="8" t="s">
        <v>253</v>
      </c>
      <c r="E66" s="8" t="s">
        <v>254</v>
      </c>
      <c r="F66" s="37">
        <v>1</v>
      </c>
      <c r="G66" s="8" t="s">
        <v>469</v>
      </c>
      <c r="H66" s="37">
        <v>1</v>
      </c>
      <c r="I66" s="84" t="s">
        <v>463</v>
      </c>
      <c r="J66" s="37">
        <v>1</v>
      </c>
      <c r="K66" s="97">
        <f t="shared" si="5"/>
        <v>1</v>
      </c>
      <c r="L66" s="7">
        <v>44561</v>
      </c>
      <c r="M66" s="20" t="s">
        <v>241</v>
      </c>
      <c r="N66" s="24" t="s">
        <v>255</v>
      </c>
      <c r="O66" s="24" t="s">
        <v>386</v>
      </c>
      <c r="P66" s="5"/>
      <c r="Q66" s="36" t="s">
        <v>312</v>
      </c>
    </row>
    <row r="67" spans="1:17" ht="92.25" customHeight="1" x14ac:dyDescent="0.2">
      <c r="A67" s="151"/>
      <c r="B67" s="138" t="s">
        <v>256</v>
      </c>
      <c r="C67" s="20" t="s">
        <v>258</v>
      </c>
      <c r="D67" s="8" t="s">
        <v>257</v>
      </c>
      <c r="E67" s="8" t="s">
        <v>259</v>
      </c>
      <c r="F67" s="37">
        <v>1</v>
      </c>
      <c r="G67" s="8" t="s">
        <v>387</v>
      </c>
      <c r="H67" s="37">
        <v>1</v>
      </c>
      <c r="I67" s="102" t="s">
        <v>387</v>
      </c>
      <c r="J67" s="37">
        <v>1</v>
      </c>
      <c r="K67" s="103">
        <f t="shared" si="5"/>
        <v>1</v>
      </c>
      <c r="L67" s="20" t="s">
        <v>19</v>
      </c>
      <c r="M67" s="20" t="s">
        <v>260</v>
      </c>
      <c r="N67" s="20"/>
      <c r="O67" s="24" t="s">
        <v>388</v>
      </c>
      <c r="P67" s="24" t="s">
        <v>388</v>
      </c>
      <c r="Q67" s="36" t="s">
        <v>312</v>
      </c>
    </row>
    <row r="68" spans="1:17" ht="213" customHeight="1" x14ac:dyDescent="0.2">
      <c r="A68" s="151"/>
      <c r="B68" s="138"/>
      <c r="C68" s="20" t="s">
        <v>262</v>
      </c>
      <c r="D68" s="8" t="s">
        <v>261</v>
      </c>
      <c r="E68" s="8" t="s">
        <v>263</v>
      </c>
      <c r="F68" s="37">
        <v>0.34</v>
      </c>
      <c r="G68" s="23" t="s">
        <v>399</v>
      </c>
      <c r="H68" s="37">
        <v>1</v>
      </c>
      <c r="I68" s="23" t="s">
        <v>485</v>
      </c>
      <c r="J68" s="37">
        <v>1</v>
      </c>
      <c r="K68" s="103">
        <f t="shared" si="5"/>
        <v>1</v>
      </c>
      <c r="L68" s="20" t="s">
        <v>19</v>
      </c>
      <c r="M68" s="20" t="s">
        <v>260</v>
      </c>
      <c r="N68" s="20"/>
      <c r="O68" s="24" t="s">
        <v>389</v>
      </c>
      <c r="P68" s="24" t="s">
        <v>389</v>
      </c>
      <c r="Q68" s="36" t="s">
        <v>312</v>
      </c>
    </row>
    <row r="69" spans="1:17" ht="122.25" customHeight="1" x14ac:dyDescent="0.2">
      <c r="A69" s="151"/>
      <c r="B69" s="138"/>
      <c r="C69" s="20" t="s">
        <v>265</v>
      </c>
      <c r="D69" s="8" t="s">
        <v>264</v>
      </c>
      <c r="E69" s="8" t="s">
        <v>266</v>
      </c>
      <c r="F69" s="37">
        <v>0.34</v>
      </c>
      <c r="G69" s="8" t="s">
        <v>390</v>
      </c>
      <c r="H69" s="37">
        <v>0.45</v>
      </c>
      <c r="I69" s="104" t="s">
        <v>486</v>
      </c>
      <c r="J69" s="85">
        <v>0.45</v>
      </c>
      <c r="K69" s="105">
        <f t="shared" si="5"/>
        <v>0.45</v>
      </c>
      <c r="L69" s="20" t="s">
        <v>487</v>
      </c>
      <c r="M69" s="20" t="s">
        <v>267</v>
      </c>
      <c r="N69" s="20"/>
      <c r="O69" s="24" t="s">
        <v>391</v>
      </c>
      <c r="P69" s="5"/>
      <c r="Q69" s="109" t="s">
        <v>489</v>
      </c>
    </row>
    <row r="70" spans="1:17" ht="409.6" customHeight="1" x14ac:dyDescent="0.2">
      <c r="A70" s="151"/>
      <c r="B70" s="138" t="s">
        <v>268</v>
      </c>
      <c r="C70" s="20" t="s">
        <v>269</v>
      </c>
      <c r="D70" s="8" t="s">
        <v>270</v>
      </c>
      <c r="E70" s="8" t="s">
        <v>271</v>
      </c>
      <c r="F70" s="37">
        <v>0.33</v>
      </c>
      <c r="G70" s="8" t="s">
        <v>402</v>
      </c>
      <c r="H70" s="37">
        <v>0.66</v>
      </c>
      <c r="I70" s="84" t="s">
        <v>481</v>
      </c>
      <c r="J70" s="85">
        <v>1</v>
      </c>
      <c r="K70" s="98">
        <f t="shared" si="5"/>
        <v>1</v>
      </c>
      <c r="L70" s="20" t="s">
        <v>272</v>
      </c>
      <c r="M70" s="20" t="s">
        <v>241</v>
      </c>
      <c r="N70" s="24" t="s">
        <v>273</v>
      </c>
      <c r="O70" s="24" t="s">
        <v>392</v>
      </c>
      <c r="P70" s="5"/>
      <c r="Q70" s="36" t="s">
        <v>312</v>
      </c>
    </row>
    <row r="71" spans="1:17" ht="135.75" customHeight="1" x14ac:dyDescent="0.2">
      <c r="A71" s="151"/>
      <c r="B71" s="138"/>
      <c r="C71" s="20" t="s">
        <v>275</v>
      </c>
      <c r="D71" s="8" t="s">
        <v>274</v>
      </c>
      <c r="E71" s="8" t="s">
        <v>276</v>
      </c>
      <c r="F71" s="37">
        <v>0.33</v>
      </c>
      <c r="G71" s="8" t="s">
        <v>400</v>
      </c>
      <c r="H71" s="37">
        <v>0.66</v>
      </c>
      <c r="I71" s="84" t="s">
        <v>464</v>
      </c>
      <c r="J71" s="85">
        <v>1</v>
      </c>
      <c r="K71" s="97">
        <f t="shared" si="5"/>
        <v>1</v>
      </c>
      <c r="L71" s="20" t="s">
        <v>272</v>
      </c>
      <c r="M71" s="20" t="s">
        <v>278</v>
      </c>
      <c r="N71" s="24" t="s">
        <v>277</v>
      </c>
      <c r="O71" s="24" t="s">
        <v>393</v>
      </c>
      <c r="P71" s="24" t="s">
        <v>339</v>
      </c>
      <c r="Q71" s="36" t="s">
        <v>312</v>
      </c>
    </row>
    <row r="72" spans="1:17" ht="276" customHeight="1" x14ac:dyDescent="0.2">
      <c r="A72" s="151"/>
      <c r="B72" s="138"/>
      <c r="C72" s="20" t="s">
        <v>280</v>
      </c>
      <c r="D72" s="8" t="s">
        <v>279</v>
      </c>
      <c r="E72" s="8" t="s">
        <v>281</v>
      </c>
      <c r="F72" s="37">
        <v>1</v>
      </c>
      <c r="G72" s="8" t="s">
        <v>394</v>
      </c>
      <c r="H72" s="37">
        <v>1</v>
      </c>
      <c r="I72" s="84" t="s">
        <v>482</v>
      </c>
      <c r="J72" s="85">
        <v>1</v>
      </c>
      <c r="K72" s="97">
        <f t="shared" si="5"/>
        <v>1</v>
      </c>
      <c r="L72" s="20" t="s">
        <v>282</v>
      </c>
      <c r="M72" s="20" t="s">
        <v>241</v>
      </c>
      <c r="N72" s="24" t="s">
        <v>283</v>
      </c>
      <c r="O72" s="24" t="s">
        <v>395</v>
      </c>
      <c r="P72" s="5"/>
      <c r="Q72" s="36" t="s">
        <v>312</v>
      </c>
    </row>
    <row r="73" spans="1:17" ht="141" customHeight="1" thickBot="1" x14ac:dyDescent="0.25">
      <c r="A73" s="152"/>
      <c r="B73" s="147"/>
      <c r="C73" s="9" t="s">
        <v>285</v>
      </c>
      <c r="D73" s="10" t="s">
        <v>284</v>
      </c>
      <c r="E73" s="10" t="s">
        <v>286</v>
      </c>
      <c r="F73" s="39">
        <v>0</v>
      </c>
      <c r="G73" s="10" t="s">
        <v>286</v>
      </c>
      <c r="H73" s="39">
        <v>0</v>
      </c>
      <c r="I73" s="10" t="s">
        <v>476</v>
      </c>
      <c r="J73" s="39">
        <v>1</v>
      </c>
      <c r="K73" s="99">
        <f t="shared" si="5"/>
        <v>1</v>
      </c>
      <c r="L73" s="9" t="s">
        <v>31</v>
      </c>
      <c r="M73" s="9" t="s">
        <v>210</v>
      </c>
      <c r="N73" s="9"/>
      <c r="O73" s="32" t="s">
        <v>396</v>
      </c>
      <c r="P73" s="32" t="s">
        <v>477</v>
      </c>
      <c r="Q73" s="46" t="s">
        <v>312</v>
      </c>
    </row>
    <row r="74" spans="1:17" ht="111.75" customHeight="1" thickBot="1" x14ac:dyDescent="0.25">
      <c r="A74" s="70" t="s">
        <v>287</v>
      </c>
      <c r="B74" s="65" t="s">
        <v>288</v>
      </c>
      <c r="C74" s="65" t="s">
        <v>290</v>
      </c>
      <c r="D74" s="66" t="s">
        <v>289</v>
      </c>
      <c r="E74" s="66" t="s">
        <v>291</v>
      </c>
      <c r="F74" s="67">
        <v>0.43</v>
      </c>
      <c r="G74" s="66" t="s">
        <v>291</v>
      </c>
      <c r="H74" s="67">
        <v>0.43</v>
      </c>
      <c r="I74" s="66" t="s">
        <v>419</v>
      </c>
      <c r="J74" s="67">
        <v>0.8</v>
      </c>
      <c r="K74" s="101">
        <f t="shared" si="5"/>
        <v>0.8</v>
      </c>
      <c r="L74" s="68">
        <v>44561</v>
      </c>
      <c r="M74" s="65" t="s">
        <v>292</v>
      </c>
      <c r="N74" s="65"/>
      <c r="O74" s="69" t="s">
        <v>353</v>
      </c>
      <c r="P74" s="69" t="s">
        <v>455</v>
      </c>
      <c r="Q74" s="89" t="s">
        <v>489</v>
      </c>
    </row>
    <row r="75" spans="1:17" x14ac:dyDescent="0.2">
      <c r="A75" s="3"/>
      <c r="B75" s="3"/>
      <c r="C75" s="3"/>
      <c r="D75" s="3"/>
      <c r="E75" s="3"/>
      <c r="F75" s="40"/>
      <c r="G75" s="3"/>
      <c r="H75" s="40"/>
      <c r="I75" s="3"/>
      <c r="J75" s="3"/>
      <c r="K75" s="3"/>
      <c r="M75" s="3"/>
      <c r="N75" s="3"/>
    </row>
    <row r="76" spans="1:17" x14ac:dyDescent="0.2">
      <c r="A76" s="3"/>
      <c r="B76" s="3"/>
      <c r="C76" s="3"/>
      <c r="D76" s="3"/>
      <c r="E76" s="3"/>
      <c r="F76" s="40"/>
      <c r="G76" s="3"/>
      <c r="H76" s="40"/>
      <c r="I76" s="3"/>
      <c r="J76" s="3"/>
      <c r="K76" s="3"/>
      <c r="M76" s="3"/>
      <c r="N76" s="3"/>
    </row>
    <row r="77" spans="1:17" ht="15" x14ac:dyDescent="0.25">
      <c r="A77" s="3"/>
      <c r="B77" s="3"/>
      <c r="C77" s="3"/>
      <c r="D77" s="3"/>
      <c r="E77" s="3"/>
      <c r="F77" s="40"/>
      <c r="G77" s="15"/>
      <c r="H77" s="41"/>
      <c r="I77" s="3"/>
      <c r="J77" s="3"/>
      <c r="K77" s="3"/>
      <c r="M77" s="3"/>
      <c r="N77" s="3"/>
    </row>
    <row r="78" spans="1:17" ht="15" customHeight="1" x14ac:dyDescent="0.2">
      <c r="A78" s="3"/>
      <c r="B78" s="3"/>
      <c r="C78" s="3"/>
      <c r="D78" s="3"/>
      <c r="E78" s="3"/>
      <c r="F78" s="40"/>
      <c r="G78" s="161" t="s">
        <v>493</v>
      </c>
      <c r="H78" s="161"/>
      <c r="I78" s="161"/>
      <c r="J78" s="161"/>
      <c r="K78" s="161"/>
      <c r="L78" s="161"/>
      <c r="M78" s="110"/>
      <c r="N78" s="110"/>
    </row>
    <row r="79" spans="1:17" ht="27" customHeight="1" x14ac:dyDescent="0.2">
      <c r="A79" s="3"/>
      <c r="B79" s="3"/>
      <c r="C79" s="3"/>
      <c r="D79" s="3"/>
      <c r="E79" s="3"/>
      <c r="F79" s="40"/>
      <c r="G79" s="161" t="s">
        <v>494</v>
      </c>
      <c r="H79" s="161"/>
      <c r="I79" s="161"/>
      <c r="J79" s="161"/>
      <c r="K79" s="161"/>
      <c r="L79" s="161"/>
      <c r="M79" s="161"/>
      <c r="N79" s="161"/>
    </row>
    <row r="80" spans="1:17" ht="15" customHeight="1" thickBot="1" x14ac:dyDescent="0.3">
      <c r="A80" s="3"/>
      <c r="B80" s="3"/>
      <c r="C80" s="3"/>
      <c r="D80" s="3"/>
      <c r="E80" s="3"/>
      <c r="F80" s="40"/>
      <c r="G80" s="16"/>
      <c r="H80" s="41"/>
      <c r="I80" s="3"/>
      <c r="J80" s="3"/>
      <c r="K80" s="3"/>
      <c r="L80" s="1"/>
      <c r="M80" s="1"/>
      <c r="N80" s="3"/>
    </row>
    <row r="81" spans="1:17" ht="38.25" customHeight="1" x14ac:dyDescent="0.2">
      <c r="A81" s="3"/>
      <c r="B81" s="3"/>
      <c r="C81" s="3"/>
      <c r="D81" s="3"/>
      <c r="E81" s="3"/>
      <c r="F81" s="40"/>
      <c r="G81" s="162" t="s">
        <v>0</v>
      </c>
      <c r="H81" s="113" t="s">
        <v>410</v>
      </c>
      <c r="I81" s="113"/>
      <c r="J81" s="113" t="s">
        <v>411</v>
      </c>
      <c r="K81" s="113"/>
      <c r="L81" s="156" t="s">
        <v>470</v>
      </c>
      <c r="M81" s="18"/>
      <c r="N81" s="18"/>
      <c r="O81" s="18"/>
      <c r="Q81" s="1"/>
    </row>
    <row r="82" spans="1:17" ht="39.75" customHeight="1" thickBot="1" x14ac:dyDescent="0.25">
      <c r="A82" s="3"/>
      <c r="B82" s="3"/>
      <c r="C82" s="3"/>
      <c r="D82" s="3"/>
      <c r="E82" s="3"/>
      <c r="F82" s="40"/>
      <c r="G82" s="163"/>
      <c r="H82" s="114"/>
      <c r="I82" s="114"/>
      <c r="J82" s="114"/>
      <c r="K82" s="114"/>
      <c r="L82" s="157"/>
      <c r="M82" s="18"/>
      <c r="N82" s="18"/>
      <c r="O82" s="18"/>
      <c r="Q82" s="1"/>
    </row>
    <row r="83" spans="1:17" s="73" customFormat="1" ht="39" customHeight="1" x14ac:dyDescent="0.2">
      <c r="A83" s="17"/>
      <c r="B83" s="17"/>
      <c r="C83" s="17"/>
      <c r="D83" s="17"/>
      <c r="E83" s="17"/>
      <c r="F83" s="71"/>
      <c r="G83" s="75" t="s">
        <v>304</v>
      </c>
      <c r="H83" s="115">
        <f>AVERAGE(F11:F21)</f>
        <v>0.442</v>
      </c>
      <c r="I83" s="115"/>
      <c r="J83" s="115">
        <f>AVERAGE(H11:H21)</f>
        <v>0.66555555555555557</v>
      </c>
      <c r="K83" s="115"/>
      <c r="L83" s="92">
        <f>AVERAGE(K11:K21)</f>
        <v>1</v>
      </c>
      <c r="M83" s="72"/>
      <c r="N83" s="72"/>
      <c r="O83" s="72"/>
    </row>
    <row r="84" spans="1:17" s="73" customFormat="1" ht="36.75" customHeight="1" x14ac:dyDescent="0.2">
      <c r="A84" s="17"/>
      <c r="B84" s="17"/>
      <c r="C84" s="17"/>
      <c r="D84" s="17"/>
      <c r="E84" s="17"/>
      <c r="F84" s="71"/>
      <c r="G84" s="76" t="s">
        <v>305</v>
      </c>
      <c r="H84" s="116">
        <f>AVERAGE(F22:F24)</f>
        <v>0.53333333333333333</v>
      </c>
      <c r="I84" s="116"/>
      <c r="J84" s="116">
        <f>AVERAGE(H22:H24)</f>
        <v>0.73333333333333339</v>
      </c>
      <c r="K84" s="116"/>
      <c r="L84" s="93">
        <f>AVERAGE(K22:K24)</f>
        <v>0.83333333333333337</v>
      </c>
      <c r="M84" s="72"/>
      <c r="N84" s="72"/>
    </row>
    <row r="85" spans="1:17" s="73" customFormat="1" ht="36.75" customHeight="1" x14ac:dyDescent="0.2">
      <c r="A85" s="17"/>
      <c r="B85" s="17"/>
      <c r="C85" s="17"/>
      <c r="D85" s="17"/>
      <c r="E85" s="17"/>
      <c r="F85" s="71"/>
      <c r="G85" s="76" t="s">
        <v>306</v>
      </c>
      <c r="H85" s="116">
        <f>AVERAGE(F25:F36)</f>
        <v>0.62833333333333341</v>
      </c>
      <c r="I85" s="116"/>
      <c r="J85" s="116">
        <f>AVERAGE(H25:H36)</f>
        <v>0.81818181818181823</v>
      </c>
      <c r="K85" s="116"/>
      <c r="L85" s="93">
        <f>AVERAGE(K25:K36)</f>
        <v>1</v>
      </c>
      <c r="M85" s="72"/>
      <c r="N85" s="72"/>
    </row>
    <row r="86" spans="1:17" s="73" customFormat="1" ht="36.75" customHeight="1" x14ac:dyDescent="0.2">
      <c r="A86" s="17"/>
      <c r="B86" s="17"/>
      <c r="C86" s="17"/>
      <c r="D86" s="17"/>
      <c r="E86" s="17"/>
      <c r="F86" s="71"/>
      <c r="G86" s="76" t="s">
        <v>307</v>
      </c>
      <c r="H86" s="116">
        <f>AVERAGE(F37:F56)</f>
        <v>0.58499999999999996</v>
      </c>
      <c r="I86" s="116"/>
      <c r="J86" s="116">
        <f>AVERAGE(H37:H56)</f>
        <v>0.81131578947368421</v>
      </c>
      <c r="K86" s="116"/>
      <c r="L86" s="93">
        <f>AVERAGE(K37:K56)</f>
        <v>0.99</v>
      </c>
      <c r="M86" s="72"/>
      <c r="N86" s="72"/>
    </row>
    <row r="87" spans="1:17" s="73" customFormat="1" ht="36.75" customHeight="1" x14ac:dyDescent="0.2">
      <c r="A87" s="17"/>
      <c r="B87" s="17"/>
      <c r="C87" s="17"/>
      <c r="D87" s="17"/>
      <c r="E87" s="17"/>
      <c r="F87" s="71"/>
      <c r="G87" s="76" t="s">
        <v>308</v>
      </c>
      <c r="H87" s="116">
        <f>AVERAGE(F57:F73)</f>
        <v>0.61176470588235288</v>
      </c>
      <c r="I87" s="116"/>
      <c r="J87" s="116">
        <f>AVERAGE(H57:H73)</f>
        <v>0.79941176470588238</v>
      </c>
      <c r="K87" s="116"/>
      <c r="L87" s="93">
        <f>AVERAGE(K57:K73)</f>
        <v>0.96562499999999996</v>
      </c>
      <c r="M87" s="72"/>
      <c r="N87" s="72"/>
    </row>
    <row r="88" spans="1:17" s="73" customFormat="1" ht="30.75" customHeight="1" thickBot="1" x14ac:dyDescent="0.25">
      <c r="A88" s="17"/>
      <c r="B88" s="17"/>
      <c r="C88" s="17"/>
      <c r="D88" s="17"/>
      <c r="E88" s="17"/>
      <c r="F88" s="71"/>
      <c r="G88" s="94" t="s">
        <v>309</v>
      </c>
      <c r="H88" s="117">
        <f>+F74</f>
        <v>0.43</v>
      </c>
      <c r="I88" s="117"/>
      <c r="J88" s="117">
        <f>+H74</f>
        <v>0.43</v>
      </c>
      <c r="K88" s="117"/>
      <c r="L88" s="95">
        <f>K74</f>
        <v>0.8</v>
      </c>
      <c r="M88" s="74"/>
      <c r="N88" s="74"/>
    </row>
    <row r="89" spans="1:17" s="73" customFormat="1" ht="36.75" customHeight="1" thickBot="1" x14ac:dyDescent="0.25">
      <c r="A89" s="17"/>
      <c r="B89" s="17"/>
      <c r="C89" s="17"/>
      <c r="D89" s="17"/>
      <c r="E89" s="17"/>
      <c r="F89" s="71"/>
      <c r="G89" s="90" t="s">
        <v>492</v>
      </c>
      <c r="H89" s="111">
        <f>AVERAGE(H83:H88)</f>
        <v>0.53840522875816998</v>
      </c>
      <c r="I89" s="112"/>
      <c r="J89" s="111">
        <f>AVERAGE(J83:J88)</f>
        <v>0.70963304354171231</v>
      </c>
      <c r="K89" s="112"/>
      <c r="L89" s="91">
        <f>AVERAGE(L83:L88)</f>
        <v>0.9314930555555555</v>
      </c>
      <c r="M89" s="72"/>
      <c r="N89" s="72"/>
    </row>
    <row r="90" spans="1:17" x14ac:dyDescent="0.2">
      <c r="A90" s="3"/>
      <c r="B90" s="3"/>
      <c r="C90" s="3"/>
      <c r="D90" s="3"/>
      <c r="E90" s="3"/>
      <c r="F90" s="40"/>
      <c r="G90" s="3"/>
      <c r="H90" s="40"/>
      <c r="I90" s="3"/>
      <c r="J90" s="3"/>
      <c r="K90" s="3"/>
      <c r="L90" s="1"/>
      <c r="M90" s="1"/>
      <c r="N90" s="3"/>
    </row>
    <row r="91" spans="1:17" x14ac:dyDescent="0.2">
      <c r="A91" s="3"/>
      <c r="B91" s="3"/>
      <c r="C91" s="3"/>
      <c r="D91" s="3"/>
      <c r="E91" s="3"/>
      <c r="F91" s="40"/>
      <c r="G91" s="3"/>
      <c r="H91" s="40"/>
      <c r="I91" s="3"/>
      <c r="J91" s="3"/>
      <c r="K91" s="3"/>
      <c r="L91" s="1"/>
      <c r="M91" s="1"/>
      <c r="N91" s="3"/>
    </row>
    <row r="92" spans="1:17" x14ac:dyDescent="0.2">
      <c r="A92" s="3"/>
      <c r="B92" s="3"/>
      <c r="C92" s="3"/>
      <c r="D92" s="3"/>
      <c r="E92" s="3"/>
      <c r="F92" s="40"/>
      <c r="G92" s="3"/>
      <c r="H92" s="40"/>
      <c r="I92" s="3"/>
      <c r="J92" s="3"/>
      <c r="K92" s="3"/>
      <c r="L92" s="1"/>
      <c r="M92" s="1"/>
      <c r="N92" s="3"/>
    </row>
    <row r="93" spans="1:17" x14ac:dyDescent="0.2">
      <c r="A93" s="3"/>
      <c r="B93" s="3"/>
      <c r="C93" s="3"/>
      <c r="D93" s="3"/>
      <c r="E93" s="3"/>
      <c r="F93" s="40"/>
      <c r="G93" s="3"/>
      <c r="H93" s="40"/>
      <c r="I93" s="3"/>
      <c r="J93" s="3"/>
      <c r="K93" s="3"/>
      <c r="L93" s="1"/>
      <c r="M93" s="1"/>
      <c r="N93" s="3"/>
    </row>
    <row r="94" spans="1:17" x14ac:dyDescent="0.2">
      <c r="A94" s="3"/>
      <c r="B94" s="3"/>
      <c r="C94" s="3"/>
      <c r="D94" s="3"/>
      <c r="E94" s="3"/>
      <c r="F94" s="40"/>
      <c r="G94" s="3"/>
      <c r="H94" s="40"/>
      <c r="I94" s="3"/>
      <c r="J94" s="3"/>
      <c r="K94" s="3"/>
      <c r="L94" s="1"/>
      <c r="M94" s="1"/>
      <c r="N94" s="3"/>
    </row>
    <row r="95" spans="1:17" x14ac:dyDescent="0.2">
      <c r="A95" s="3"/>
      <c r="B95" s="3"/>
      <c r="C95" s="3"/>
      <c r="D95" s="3"/>
      <c r="E95" s="3"/>
      <c r="F95" s="40"/>
      <c r="G95" s="3"/>
      <c r="H95" s="40"/>
      <c r="I95" s="3"/>
      <c r="J95" s="3"/>
      <c r="K95" s="3"/>
      <c r="L95" s="1"/>
      <c r="M95" s="1"/>
      <c r="N95" s="3"/>
    </row>
    <row r="96" spans="1:17" x14ac:dyDescent="0.2">
      <c r="A96" s="3"/>
      <c r="B96" s="3"/>
      <c r="C96" s="3"/>
      <c r="D96" s="3"/>
      <c r="E96" s="3"/>
      <c r="F96" s="40"/>
      <c r="G96" s="3"/>
      <c r="H96" s="40"/>
      <c r="I96" s="3"/>
      <c r="J96" s="3"/>
      <c r="K96" s="3"/>
      <c r="L96" s="1"/>
      <c r="M96" s="1"/>
      <c r="N96" s="3"/>
    </row>
    <row r="97" spans="1:14" x14ac:dyDescent="0.2">
      <c r="A97" s="3"/>
      <c r="B97" s="3"/>
      <c r="C97" s="3"/>
      <c r="D97" s="3"/>
      <c r="E97" s="3"/>
      <c r="F97" s="40"/>
      <c r="G97" s="3"/>
      <c r="H97" s="40"/>
      <c r="I97" s="3"/>
      <c r="J97" s="3"/>
      <c r="K97" s="3"/>
      <c r="L97" s="1"/>
      <c r="M97" s="1"/>
      <c r="N97" s="3"/>
    </row>
    <row r="98" spans="1:14" x14ac:dyDescent="0.2">
      <c r="A98" s="3"/>
      <c r="B98" s="3"/>
      <c r="C98" s="3"/>
      <c r="D98" s="3"/>
      <c r="E98" s="3"/>
      <c r="F98" s="40"/>
      <c r="G98" s="3"/>
      <c r="H98" s="40"/>
      <c r="I98" s="3"/>
      <c r="J98" s="3"/>
      <c r="K98" s="3"/>
      <c r="M98" s="3"/>
      <c r="N98" s="3"/>
    </row>
    <row r="99" spans="1:14" x14ac:dyDescent="0.2">
      <c r="A99" s="3"/>
      <c r="B99" s="3"/>
      <c r="C99" s="3"/>
      <c r="D99" s="3"/>
      <c r="E99" s="3"/>
      <c r="F99" s="40"/>
      <c r="G99" s="3"/>
      <c r="H99" s="40"/>
      <c r="I99" s="3"/>
      <c r="J99" s="3"/>
      <c r="K99" s="3"/>
      <c r="M99" s="3"/>
      <c r="N99" s="3"/>
    </row>
    <row r="100" spans="1:14" x14ac:dyDescent="0.2">
      <c r="A100" s="3"/>
      <c r="B100" s="3"/>
      <c r="C100" s="3"/>
      <c r="D100" s="3"/>
      <c r="E100" s="3"/>
      <c r="F100" s="40"/>
      <c r="G100" s="3"/>
      <c r="H100" s="40"/>
      <c r="I100" s="3"/>
      <c r="J100" s="3"/>
      <c r="K100" s="3"/>
      <c r="M100" s="3"/>
      <c r="N100" s="3"/>
    </row>
    <row r="101" spans="1:14" x14ac:dyDescent="0.2">
      <c r="A101" s="3"/>
      <c r="B101" s="3"/>
      <c r="C101" s="3"/>
      <c r="D101" s="3"/>
      <c r="E101" s="3"/>
      <c r="F101" s="40"/>
      <c r="G101" s="3"/>
      <c r="H101" s="40"/>
      <c r="I101" s="3"/>
      <c r="J101" s="3"/>
      <c r="K101" s="3"/>
      <c r="M101" s="3"/>
      <c r="N101" s="3"/>
    </row>
    <row r="102" spans="1:14" x14ac:dyDescent="0.2">
      <c r="A102" s="3"/>
      <c r="B102" s="3"/>
      <c r="C102" s="3"/>
      <c r="D102" s="3"/>
      <c r="E102" s="3"/>
      <c r="F102" s="40"/>
      <c r="G102" s="3"/>
      <c r="H102" s="40"/>
      <c r="I102" s="3"/>
      <c r="J102" s="3"/>
      <c r="K102" s="3"/>
      <c r="M102" s="3"/>
      <c r="N102" s="3"/>
    </row>
    <row r="103" spans="1:14" x14ac:dyDescent="0.2">
      <c r="A103" s="3"/>
      <c r="B103" s="3"/>
      <c r="C103" s="3"/>
      <c r="D103" s="3"/>
      <c r="E103" s="3"/>
      <c r="F103" s="40"/>
      <c r="G103" s="3"/>
      <c r="H103" s="40"/>
      <c r="I103" s="3"/>
      <c r="J103" s="3"/>
      <c r="K103" s="3"/>
      <c r="M103" s="3"/>
      <c r="N103" s="3"/>
    </row>
    <row r="104" spans="1:14" x14ac:dyDescent="0.2">
      <c r="A104" s="3"/>
      <c r="B104" s="3"/>
      <c r="C104" s="3"/>
      <c r="D104" s="3"/>
      <c r="E104" s="3"/>
      <c r="F104" s="40"/>
      <c r="G104" s="3"/>
      <c r="H104" s="40"/>
      <c r="I104" s="3"/>
      <c r="J104" s="3"/>
      <c r="K104" s="3"/>
      <c r="M104" s="3"/>
      <c r="N104" s="3"/>
    </row>
    <row r="105" spans="1:14" x14ac:dyDescent="0.2">
      <c r="A105" s="3"/>
      <c r="B105" s="3"/>
      <c r="C105" s="3"/>
      <c r="D105" s="3"/>
      <c r="E105" s="3"/>
      <c r="F105" s="40"/>
      <c r="G105" s="3"/>
      <c r="H105" s="40"/>
      <c r="I105" s="3"/>
      <c r="J105" s="3"/>
      <c r="K105" s="3"/>
      <c r="M105" s="3"/>
      <c r="N105" s="3"/>
    </row>
    <row r="106" spans="1:14" x14ac:dyDescent="0.2">
      <c r="A106" s="3"/>
      <c r="B106" s="3"/>
      <c r="C106" s="3"/>
      <c r="D106" s="3"/>
      <c r="E106" s="3"/>
      <c r="F106" s="40"/>
      <c r="G106" s="3"/>
      <c r="H106" s="40"/>
      <c r="I106" s="3"/>
      <c r="J106" s="3"/>
      <c r="K106" s="3"/>
      <c r="M106" s="3"/>
      <c r="N106" s="3"/>
    </row>
    <row r="107" spans="1:14" x14ac:dyDescent="0.2">
      <c r="A107" s="3"/>
      <c r="B107" s="3"/>
      <c r="C107" s="3"/>
      <c r="D107" s="3"/>
      <c r="E107" s="3"/>
      <c r="F107" s="40"/>
      <c r="G107" s="3"/>
      <c r="H107" s="40"/>
      <c r="I107" s="3"/>
      <c r="J107" s="3"/>
      <c r="K107" s="3"/>
      <c r="M107" s="3"/>
      <c r="N107" s="3"/>
    </row>
    <row r="108" spans="1:14" x14ac:dyDescent="0.2">
      <c r="A108" s="3"/>
      <c r="B108" s="3"/>
      <c r="C108" s="3"/>
      <c r="D108" s="3"/>
      <c r="E108" s="3"/>
      <c r="F108" s="40"/>
      <c r="G108" s="3"/>
      <c r="H108" s="40"/>
      <c r="I108" s="3"/>
      <c r="J108" s="3"/>
      <c r="K108" s="3"/>
      <c r="M108" s="3"/>
      <c r="N108" s="3"/>
    </row>
    <row r="109" spans="1:14" x14ac:dyDescent="0.2">
      <c r="A109" s="3"/>
      <c r="B109" s="3"/>
      <c r="C109" s="3"/>
      <c r="D109" s="3"/>
      <c r="E109" s="3"/>
      <c r="F109" s="40"/>
      <c r="G109" s="3"/>
      <c r="H109" s="40"/>
      <c r="I109" s="3"/>
      <c r="J109" s="3"/>
      <c r="K109" s="3"/>
      <c r="M109" s="3"/>
      <c r="N109" s="3"/>
    </row>
    <row r="110" spans="1:14" x14ac:dyDescent="0.2">
      <c r="A110" s="3"/>
      <c r="B110" s="3"/>
      <c r="C110" s="3"/>
      <c r="D110" s="3"/>
      <c r="E110" s="3"/>
      <c r="F110" s="40"/>
      <c r="G110" s="3"/>
      <c r="H110" s="40"/>
      <c r="I110" s="3"/>
      <c r="J110" s="3"/>
      <c r="K110" s="3"/>
      <c r="M110" s="3"/>
      <c r="N110" s="3"/>
    </row>
    <row r="111" spans="1:14" x14ac:dyDescent="0.2">
      <c r="A111" s="3"/>
      <c r="B111" s="3"/>
      <c r="C111" s="3"/>
      <c r="D111" s="3"/>
      <c r="E111" s="3"/>
      <c r="F111" s="40"/>
      <c r="G111" s="3"/>
      <c r="H111" s="40"/>
      <c r="I111" s="3"/>
      <c r="J111" s="3"/>
      <c r="K111" s="3"/>
      <c r="M111" s="3"/>
      <c r="N111" s="3"/>
    </row>
    <row r="112" spans="1:14" x14ac:dyDescent="0.2">
      <c r="A112" s="3"/>
      <c r="B112" s="3"/>
      <c r="C112" s="3"/>
      <c r="D112" s="3"/>
      <c r="E112" s="3"/>
      <c r="F112" s="40"/>
      <c r="G112" s="3"/>
      <c r="H112" s="40"/>
      <c r="I112" s="3"/>
      <c r="J112" s="3"/>
      <c r="K112" s="3"/>
      <c r="M112" s="3"/>
      <c r="N112" s="3"/>
    </row>
    <row r="113" spans="1:14" x14ac:dyDescent="0.2">
      <c r="A113" s="3"/>
      <c r="B113" s="3"/>
      <c r="C113" s="3"/>
      <c r="D113" s="3"/>
      <c r="E113" s="3"/>
      <c r="F113" s="40"/>
      <c r="G113" s="3"/>
      <c r="H113" s="40"/>
      <c r="I113" s="3"/>
      <c r="J113" s="3"/>
      <c r="K113" s="3"/>
      <c r="M113" s="3"/>
      <c r="N113" s="3"/>
    </row>
    <row r="114" spans="1:14" x14ac:dyDescent="0.2">
      <c r="A114" s="3"/>
      <c r="B114" s="3"/>
      <c r="C114" s="3"/>
      <c r="D114" s="3"/>
      <c r="E114" s="3"/>
      <c r="F114" s="40"/>
      <c r="G114" s="3"/>
      <c r="H114" s="40"/>
      <c r="I114" s="3"/>
      <c r="J114" s="3"/>
      <c r="K114" s="3"/>
      <c r="M114" s="3"/>
      <c r="N114" s="3"/>
    </row>
    <row r="115" spans="1:14" x14ac:dyDescent="0.2">
      <c r="A115" s="3"/>
      <c r="B115" s="3"/>
      <c r="C115" s="3"/>
      <c r="D115" s="3"/>
      <c r="E115" s="3"/>
      <c r="F115" s="40"/>
      <c r="G115" s="3"/>
      <c r="H115" s="40"/>
      <c r="I115" s="3"/>
      <c r="J115" s="3"/>
      <c r="K115" s="3"/>
      <c r="M115" s="3"/>
      <c r="N115" s="3"/>
    </row>
    <row r="116" spans="1:14" x14ac:dyDescent="0.2">
      <c r="A116" s="3"/>
      <c r="B116" s="3"/>
      <c r="C116" s="3"/>
      <c r="D116" s="3"/>
      <c r="E116" s="3"/>
      <c r="F116" s="40"/>
      <c r="G116" s="3"/>
      <c r="H116" s="40"/>
      <c r="I116" s="3"/>
      <c r="J116" s="3"/>
      <c r="K116" s="3"/>
      <c r="M116" s="3"/>
      <c r="N116" s="3"/>
    </row>
    <row r="117" spans="1:14" x14ac:dyDescent="0.2">
      <c r="A117" s="3"/>
      <c r="B117" s="3"/>
      <c r="C117" s="3"/>
      <c r="D117" s="3"/>
      <c r="E117" s="3"/>
      <c r="F117" s="40"/>
      <c r="G117" s="3"/>
      <c r="H117" s="40"/>
      <c r="I117" s="3"/>
      <c r="J117" s="3"/>
      <c r="K117" s="3"/>
      <c r="M117" s="3"/>
      <c r="N117" s="3"/>
    </row>
    <row r="118" spans="1:14" x14ac:dyDescent="0.2">
      <c r="A118" s="3"/>
      <c r="B118" s="3"/>
      <c r="C118" s="3"/>
      <c r="D118" s="3"/>
      <c r="E118" s="3"/>
      <c r="F118" s="40"/>
      <c r="G118" s="3"/>
      <c r="H118" s="40"/>
      <c r="I118" s="3"/>
      <c r="J118" s="3"/>
      <c r="K118" s="3"/>
      <c r="M118" s="3"/>
      <c r="N118" s="3"/>
    </row>
    <row r="119" spans="1:14" x14ac:dyDescent="0.2">
      <c r="A119" s="3"/>
      <c r="B119" s="3"/>
      <c r="C119" s="3"/>
      <c r="D119" s="3"/>
      <c r="E119" s="3"/>
      <c r="F119" s="40"/>
      <c r="G119" s="3"/>
      <c r="H119" s="40"/>
      <c r="I119" s="3"/>
      <c r="J119" s="3"/>
      <c r="K119" s="3"/>
      <c r="M119" s="3"/>
      <c r="N119" s="3"/>
    </row>
    <row r="120" spans="1:14" x14ac:dyDescent="0.2">
      <c r="A120" s="3"/>
      <c r="B120" s="3"/>
      <c r="C120" s="3"/>
      <c r="D120" s="3"/>
      <c r="E120" s="3"/>
      <c r="F120" s="40"/>
      <c r="G120" s="3"/>
      <c r="H120" s="40"/>
      <c r="I120" s="3"/>
      <c r="J120" s="3"/>
      <c r="K120" s="3"/>
      <c r="M120" s="3"/>
      <c r="N120" s="3"/>
    </row>
    <row r="121" spans="1:14" x14ac:dyDescent="0.2">
      <c r="A121" s="3"/>
      <c r="B121" s="3"/>
      <c r="C121" s="3"/>
      <c r="D121" s="3"/>
      <c r="E121" s="3"/>
      <c r="F121" s="40"/>
      <c r="G121" s="3"/>
      <c r="H121" s="40"/>
      <c r="I121" s="3"/>
      <c r="J121" s="3"/>
      <c r="K121" s="3"/>
      <c r="M121" s="3"/>
      <c r="N121" s="3"/>
    </row>
    <row r="122" spans="1:14" x14ac:dyDescent="0.2">
      <c r="A122" s="3"/>
      <c r="B122" s="3"/>
      <c r="C122" s="3"/>
      <c r="D122" s="3"/>
      <c r="E122" s="3"/>
      <c r="F122" s="40"/>
      <c r="G122" s="3"/>
      <c r="H122" s="40"/>
      <c r="I122" s="3"/>
      <c r="J122" s="3"/>
      <c r="K122" s="3"/>
      <c r="M122" s="3"/>
      <c r="N122" s="3"/>
    </row>
    <row r="123" spans="1:14" x14ac:dyDescent="0.2">
      <c r="A123" s="3"/>
      <c r="B123" s="3"/>
      <c r="C123" s="3"/>
      <c r="D123" s="3"/>
      <c r="E123" s="3"/>
      <c r="F123" s="40"/>
      <c r="G123" s="3"/>
      <c r="H123" s="40"/>
      <c r="I123" s="3"/>
      <c r="J123" s="3"/>
      <c r="K123" s="3"/>
      <c r="M123" s="3"/>
      <c r="N123" s="3"/>
    </row>
    <row r="124" spans="1:14" x14ac:dyDescent="0.2">
      <c r="A124" s="3"/>
      <c r="B124" s="3"/>
      <c r="C124" s="3"/>
      <c r="D124" s="3"/>
      <c r="E124" s="3"/>
      <c r="F124" s="40"/>
      <c r="G124" s="3"/>
      <c r="H124" s="40"/>
      <c r="I124" s="3"/>
      <c r="J124" s="3"/>
      <c r="K124" s="3"/>
      <c r="M124" s="3"/>
      <c r="N124" s="3"/>
    </row>
    <row r="125" spans="1:14" x14ac:dyDescent="0.2">
      <c r="A125" s="3"/>
      <c r="B125" s="3"/>
      <c r="C125" s="3"/>
      <c r="D125" s="3"/>
      <c r="E125" s="3"/>
      <c r="F125" s="40"/>
      <c r="G125" s="3"/>
      <c r="H125" s="40"/>
      <c r="I125" s="3"/>
      <c r="J125" s="3"/>
      <c r="K125" s="3"/>
      <c r="M125" s="3"/>
      <c r="N125" s="3"/>
    </row>
    <row r="126" spans="1:14" x14ac:dyDescent="0.2">
      <c r="A126" s="3"/>
      <c r="B126" s="3"/>
      <c r="C126" s="3"/>
      <c r="D126" s="3"/>
      <c r="E126" s="3"/>
      <c r="F126" s="40"/>
      <c r="G126" s="3"/>
      <c r="H126" s="40"/>
      <c r="I126" s="3"/>
      <c r="J126" s="3"/>
      <c r="K126" s="3"/>
      <c r="M126" s="3"/>
      <c r="N126" s="3"/>
    </row>
    <row r="127" spans="1:14" x14ac:dyDescent="0.2">
      <c r="A127" s="3"/>
      <c r="B127" s="3"/>
      <c r="C127" s="3"/>
      <c r="D127" s="3"/>
      <c r="E127" s="3"/>
      <c r="F127" s="40"/>
      <c r="G127" s="3"/>
      <c r="H127" s="40"/>
      <c r="I127" s="3"/>
      <c r="J127" s="3"/>
      <c r="K127" s="3"/>
      <c r="M127" s="3"/>
      <c r="N127" s="3"/>
    </row>
    <row r="128" spans="1:14" x14ac:dyDescent="0.2">
      <c r="A128" s="3"/>
      <c r="B128" s="3"/>
      <c r="C128" s="3"/>
      <c r="D128" s="3"/>
      <c r="E128" s="3"/>
      <c r="F128" s="40"/>
      <c r="G128" s="3"/>
      <c r="H128" s="40"/>
      <c r="I128" s="3"/>
      <c r="J128" s="3"/>
      <c r="K128" s="3"/>
      <c r="M128" s="3"/>
      <c r="N128" s="3"/>
    </row>
    <row r="129" spans="1:14" x14ac:dyDescent="0.2">
      <c r="A129" s="3"/>
      <c r="B129" s="3"/>
      <c r="C129" s="3"/>
      <c r="D129" s="3"/>
      <c r="E129" s="3"/>
      <c r="F129" s="40"/>
      <c r="G129" s="3"/>
      <c r="H129" s="40"/>
      <c r="I129" s="3"/>
      <c r="J129" s="3"/>
      <c r="K129" s="3"/>
      <c r="M129" s="3"/>
      <c r="N129" s="3"/>
    </row>
    <row r="130" spans="1:14" x14ac:dyDescent="0.2">
      <c r="A130" s="3"/>
      <c r="B130" s="3"/>
      <c r="C130" s="3"/>
      <c r="D130" s="3"/>
      <c r="E130" s="3"/>
      <c r="F130" s="40"/>
      <c r="G130" s="3"/>
      <c r="H130" s="40"/>
      <c r="I130" s="3"/>
      <c r="J130" s="3"/>
      <c r="K130" s="3"/>
      <c r="M130" s="3"/>
      <c r="N130" s="3"/>
    </row>
    <row r="131" spans="1:14" x14ac:dyDescent="0.2">
      <c r="A131" s="3"/>
      <c r="B131" s="3"/>
      <c r="C131" s="3"/>
      <c r="D131" s="3"/>
      <c r="E131" s="3"/>
      <c r="F131" s="40"/>
      <c r="G131" s="3"/>
      <c r="H131" s="40"/>
      <c r="I131" s="3"/>
      <c r="J131" s="3"/>
      <c r="K131" s="3"/>
      <c r="M131" s="3"/>
      <c r="N131" s="3"/>
    </row>
    <row r="132" spans="1:14" x14ac:dyDescent="0.2">
      <c r="A132" s="3"/>
      <c r="B132" s="3"/>
      <c r="C132" s="3"/>
      <c r="D132" s="3"/>
      <c r="E132" s="3"/>
      <c r="F132" s="40"/>
      <c r="G132" s="3"/>
      <c r="H132" s="40"/>
      <c r="I132" s="3"/>
      <c r="J132" s="3"/>
      <c r="K132" s="3"/>
      <c r="M132" s="3"/>
      <c r="N132" s="3"/>
    </row>
    <row r="133" spans="1:14" x14ac:dyDescent="0.2">
      <c r="A133" s="3"/>
      <c r="B133" s="3"/>
      <c r="C133" s="3"/>
      <c r="D133" s="3"/>
      <c r="E133" s="3"/>
      <c r="F133" s="40"/>
      <c r="G133" s="3"/>
      <c r="H133" s="40"/>
      <c r="I133" s="3"/>
      <c r="J133" s="3"/>
      <c r="K133" s="3"/>
      <c r="M133" s="3"/>
      <c r="N133" s="3"/>
    </row>
    <row r="134" spans="1:14" x14ac:dyDescent="0.2">
      <c r="A134" s="3"/>
      <c r="B134" s="3"/>
      <c r="C134" s="3"/>
      <c r="D134" s="3"/>
      <c r="E134" s="3"/>
      <c r="F134" s="40"/>
      <c r="G134" s="3"/>
      <c r="H134" s="40"/>
      <c r="I134" s="3"/>
      <c r="J134" s="3"/>
      <c r="K134" s="3"/>
      <c r="M134" s="3"/>
      <c r="N134" s="3"/>
    </row>
    <row r="135" spans="1:14" x14ac:dyDescent="0.2">
      <c r="A135" s="3"/>
      <c r="B135" s="3"/>
      <c r="C135" s="3"/>
      <c r="D135" s="3"/>
      <c r="E135" s="3"/>
      <c r="F135" s="40"/>
      <c r="G135" s="3"/>
      <c r="H135" s="40"/>
      <c r="I135" s="3"/>
      <c r="J135" s="3"/>
      <c r="K135" s="3"/>
      <c r="M135" s="3"/>
      <c r="N135" s="3"/>
    </row>
    <row r="136" spans="1:14" x14ac:dyDescent="0.2">
      <c r="A136" s="3"/>
      <c r="B136" s="3"/>
      <c r="C136" s="3"/>
      <c r="D136" s="3"/>
      <c r="E136" s="3"/>
      <c r="F136" s="40"/>
      <c r="G136" s="3"/>
      <c r="H136" s="40"/>
      <c r="I136" s="3"/>
      <c r="J136" s="3"/>
      <c r="K136" s="3"/>
      <c r="M136" s="3"/>
      <c r="N136" s="3"/>
    </row>
    <row r="137" spans="1:14" x14ac:dyDescent="0.2">
      <c r="A137" s="3"/>
      <c r="B137" s="3"/>
      <c r="C137" s="3"/>
      <c r="D137" s="3"/>
      <c r="E137" s="3"/>
      <c r="F137" s="40"/>
      <c r="G137" s="3"/>
      <c r="H137" s="40"/>
      <c r="I137" s="3"/>
      <c r="J137" s="3"/>
      <c r="K137" s="3"/>
      <c r="M137" s="3"/>
      <c r="N137" s="3"/>
    </row>
    <row r="138" spans="1:14" x14ac:dyDescent="0.2">
      <c r="A138" s="3"/>
      <c r="B138" s="3"/>
      <c r="C138" s="3"/>
      <c r="D138" s="3"/>
      <c r="E138" s="3"/>
      <c r="F138" s="40"/>
      <c r="G138" s="3"/>
      <c r="H138" s="40"/>
      <c r="I138" s="3"/>
      <c r="J138" s="3"/>
      <c r="K138" s="3"/>
      <c r="M138" s="3"/>
      <c r="N138" s="3"/>
    </row>
    <row r="139" spans="1:14" x14ac:dyDescent="0.2">
      <c r="A139" s="3"/>
      <c r="B139" s="3"/>
      <c r="C139" s="3"/>
      <c r="D139" s="3"/>
      <c r="E139" s="3"/>
      <c r="F139" s="40"/>
      <c r="G139" s="3"/>
      <c r="H139" s="40"/>
      <c r="I139" s="3"/>
      <c r="J139" s="3"/>
      <c r="K139" s="3"/>
      <c r="M139" s="3"/>
      <c r="N139" s="3"/>
    </row>
    <row r="140" spans="1:14" x14ac:dyDescent="0.2">
      <c r="A140" s="3"/>
      <c r="B140" s="3"/>
      <c r="C140" s="3"/>
      <c r="D140" s="3"/>
      <c r="E140" s="3"/>
      <c r="F140" s="40"/>
      <c r="G140" s="3"/>
      <c r="H140" s="40"/>
      <c r="I140" s="3"/>
      <c r="J140" s="3"/>
      <c r="K140" s="3"/>
      <c r="M140" s="3"/>
      <c r="N140" s="3"/>
    </row>
    <row r="141" spans="1:14" x14ac:dyDescent="0.2">
      <c r="A141" s="3"/>
      <c r="B141" s="3"/>
      <c r="C141" s="3"/>
      <c r="D141" s="3"/>
      <c r="E141" s="3"/>
      <c r="F141" s="40"/>
      <c r="G141" s="3"/>
      <c r="H141" s="40"/>
      <c r="I141" s="3"/>
      <c r="J141" s="3"/>
      <c r="K141" s="3"/>
      <c r="M141" s="3"/>
      <c r="N141" s="3"/>
    </row>
    <row r="142" spans="1:14" x14ac:dyDescent="0.2">
      <c r="A142" s="3"/>
      <c r="B142" s="3"/>
      <c r="C142" s="3"/>
      <c r="D142" s="3"/>
      <c r="E142" s="3"/>
      <c r="F142" s="40"/>
      <c r="G142" s="3"/>
      <c r="H142" s="40"/>
      <c r="I142" s="3"/>
      <c r="J142" s="3"/>
      <c r="K142" s="3"/>
      <c r="M142" s="3"/>
      <c r="N142" s="3"/>
    </row>
    <row r="143" spans="1:14" x14ac:dyDescent="0.2">
      <c r="A143" s="3"/>
      <c r="B143" s="3"/>
      <c r="C143" s="3"/>
      <c r="D143" s="3"/>
      <c r="E143" s="3"/>
      <c r="F143" s="40"/>
      <c r="G143" s="3"/>
      <c r="H143" s="40"/>
      <c r="I143" s="3"/>
      <c r="J143" s="3"/>
      <c r="K143" s="3"/>
      <c r="M143" s="3"/>
      <c r="N143" s="3"/>
    </row>
    <row r="144" spans="1:14" x14ac:dyDescent="0.2">
      <c r="A144" s="3"/>
      <c r="B144" s="3"/>
      <c r="C144" s="3"/>
      <c r="D144" s="3"/>
      <c r="E144" s="3"/>
      <c r="F144" s="40"/>
      <c r="G144" s="3"/>
      <c r="H144" s="40"/>
      <c r="I144" s="3"/>
      <c r="J144" s="3"/>
      <c r="K144" s="3"/>
      <c r="M144" s="3"/>
      <c r="N144" s="3"/>
    </row>
    <row r="145" spans="1:14" x14ac:dyDescent="0.2">
      <c r="A145" s="3"/>
      <c r="B145" s="3"/>
      <c r="C145" s="3"/>
      <c r="D145" s="3"/>
      <c r="E145" s="3"/>
      <c r="F145" s="40"/>
      <c r="G145" s="3"/>
      <c r="H145" s="40"/>
      <c r="I145" s="3"/>
      <c r="J145" s="3"/>
      <c r="K145" s="3"/>
      <c r="M145" s="3"/>
      <c r="N145" s="3"/>
    </row>
    <row r="146" spans="1:14" x14ac:dyDescent="0.2">
      <c r="A146" s="3"/>
      <c r="B146" s="3"/>
      <c r="C146" s="3"/>
      <c r="D146" s="3"/>
      <c r="E146" s="3"/>
      <c r="F146" s="40"/>
      <c r="G146" s="3"/>
      <c r="H146" s="40"/>
      <c r="I146" s="3"/>
      <c r="J146" s="3"/>
      <c r="K146" s="3"/>
      <c r="M146" s="3"/>
      <c r="N146" s="3"/>
    </row>
    <row r="147" spans="1:14" x14ac:dyDescent="0.2">
      <c r="A147" s="3"/>
      <c r="B147" s="3"/>
      <c r="C147" s="3"/>
      <c r="D147" s="3"/>
      <c r="E147" s="3"/>
      <c r="F147" s="40"/>
      <c r="G147" s="3"/>
      <c r="H147" s="40"/>
      <c r="I147" s="3"/>
      <c r="J147" s="3"/>
      <c r="K147" s="3"/>
      <c r="M147" s="3"/>
      <c r="N147" s="3"/>
    </row>
    <row r="148" spans="1:14" x14ac:dyDescent="0.2">
      <c r="A148" s="3"/>
      <c r="B148" s="3"/>
      <c r="C148" s="3"/>
      <c r="D148" s="3"/>
      <c r="E148" s="3"/>
      <c r="F148" s="40"/>
      <c r="G148" s="3"/>
      <c r="H148" s="40"/>
      <c r="I148" s="3"/>
      <c r="J148" s="3"/>
      <c r="K148" s="3"/>
      <c r="M148" s="3"/>
      <c r="N148" s="3"/>
    </row>
    <row r="149" spans="1:14" x14ac:dyDescent="0.2">
      <c r="A149" s="3"/>
      <c r="B149" s="3"/>
      <c r="C149" s="3"/>
      <c r="D149" s="3"/>
      <c r="E149" s="3"/>
      <c r="F149" s="40"/>
      <c r="G149" s="3"/>
      <c r="H149" s="40"/>
      <c r="I149" s="3"/>
      <c r="J149" s="3"/>
      <c r="K149" s="3"/>
      <c r="M149" s="3"/>
      <c r="N149" s="3"/>
    </row>
    <row r="150" spans="1:14" x14ac:dyDescent="0.2">
      <c r="A150" s="3"/>
      <c r="B150" s="3"/>
      <c r="C150" s="3"/>
      <c r="D150" s="3"/>
      <c r="E150" s="3"/>
      <c r="F150" s="40"/>
      <c r="G150" s="3"/>
      <c r="H150" s="40"/>
      <c r="I150" s="3"/>
      <c r="J150" s="3"/>
      <c r="K150" s="3"/>
      <c r="M150" s="3"/>
      <c r="N150" s="3"/>
    </row>
    <row r="151" spans="1:14" x14ac:dyDescent="0.2">
      <c r="A151" s="3"/>
      <c r="B151" s="3"/>
      <c r="C151" s="3"/>
      <c r="D151" s="3"/>
      <c r="E151" s="3"/>
      <c r="F151" s="40"/>
      <c r="G151" s="3"/>
      <c r="H151" s="40"/>
      <c r="I151" s="3"/>
      <c r="J151" s="3"/>
      <c r="K151" s="3"/>
      <c r="M151" s="3"/>
      <c r="N151" s="3"/>
    </row>
    <row r="152" spans="1:14" x14ac:dyDescent="0.2">
      <c r="A152" s="3"/>
      <c r="B152" s="3"/>
      <c r="C152" s="3"/>
      <c r="D152" s="3"/>
      <c r="E152" s="3"/>
      <c r="F152" s="40"/>
      <c r="G152" s="3"/>
      <c r="H152" s="40"/>
      <c r="I152" s="3"/>
      <c r="J152" s="3"/>
      <c r="K152" s="3"/>
      <c r="M152" s="3"/>
      <c r="N152" s="3"/>
    </row>
    <row r="153" spans="1:14" x14ac:dyDescent="0.2">
      <c r="A153" s="3"/>
      <c r="B153" s="3"/>
      <c r="C153" s="3"/>
      <c r="D153" s="3"/>
      <c r="E153" s="3"/>
      <c r="F153" s="40"/>
      <c r="G153" s="3"/>
      <c r="H153" s="40"/>
      <c r="I153" s="3"/>
      <c r="J153" s="3"/>
      <c r="K153" s="3"/>
      <c r="M153" s="3"/>
      <c r="N153" s="3"/>
    </row>
    <row r="154" spans="1:14" x14ac:dyDescent="0.2">
      <c r="A154" s="3"/>
      <c r="B154" s="3"/>
      <c r="C154" s="3"/>
      <c r="D154" s="3"/>
      <c r="E154" s="3"/>
      <c r="F154" s="40"/>
      <c r="G154" s="3"/>
      <c r="H154" s="40"/>
      <c r="I154" s="3"/>
      <c r="J154" s="3"/>
      <c r="K154" s="3"/>
      <c r="M154" s="3"/>
      <c r="N154" s="3"/>
    </row>
    <row r="155" spans="1:14" x14ac:dyDescent="0.2">
      <c r="A155" s="3"/>
      <c r="B155" s="3"/>
      <c r="C155" s="3"/>
      <c r="D155" s="3"/>
      <c r="E155" s="3"/>
      <c r="F155" s="40"/>
      <c r="G155" s="3"/>
      <c r="H155" s="40"/>
      <c r="I155" s="3"/>
      <c r="J155" s="3"/>
      <c r="K155" s="3"/>
      <c r="M155" s="3"/>
      <c r="N155" s="3"/>
    </row>
    <row r="156" spans="1:14" x14ac:dyDescent="0.2">
      <c r="A156" s="3"/>
      <c r="B156" s="3"/>
      <c r="C156" s="3"/>
      <c r="D156" s="3"/>
      <c r="E156" s="3"/>
      <c r="F156" s="40"/>
      <c r="G156" s="3"/>
      <c r="H156" s="40"/>
      <c r="I156" s="3"/>
      <c r="J156" s="3"/>
      <c r="K156" s="3"/>
      <c r="M156" s="3"/>
      <c r="N156" s="3"/>
    </row>
    <row r="157" spans="1:14" x14ac:dyDescent="0.2">
      <c r="A157" s="3"/>
      <c r="B157" s="3"/>
      <c r="C157" s="3"/>
      <c r="D157" s="3"/>
      <c r="E157" s="3"/>
      <c r="F157" s="40"/>
      <c r="G157" s="3"/>
      <c r="H157" s="40"/>
      <c r="I157" s="3"/>
      <c r="J157" s="3"/>
      <c r="K157" s="3"/>
      <c r="M157" s="3"/>
      <c r="N157" s="3"/>
    </row>
    <row r="158" spans="1:14" x14ac:dyDescent="0.2">
      <c r="A158" s="3"/>
      <c r="B158" s="3"/>
      <c r="C158" s="3"/>
      <c r="D158" s="3"/>
      <c r="E158" s="3"/>
      <c r="F158" s="40"/>
      <c r="G158" s="3"/>
      <c r="H158" s="40"/>
      <c r="I158" s="3"/>
      <c r="J158" s="3"/>
      <c r="K158" s="3"/>
      <c r="M158" s="3"/>
      <c r="N158" s="3"/>
    </row>
    <row r="159" spans="1:14" x14ac:dyDescent="0.2">
      <c r="A159" s="3"/>
      <c r="B159" s="3"/>
      <c r="C159" s="3"/>
      <c r="D159" s="3"/>
      <c r="E159" s="3"/>
      <c r="F159" s="40"/>
      <c r="G159" s="3"/>
      <c r="H159" s="40"/>
      <c r="I159" s="3"/>
      <c r="J159" s="3"/>
      <c r="K159" s="3"/>
      <c r="M159" s="3"/>
      <c r="N159" s="3"/>
    </row>
    <row r="160" spans="1:14" x14ac:dyDescent="0.2">
      <c r="A160" s="3"/>
      <c r="B160" s="3"/>
      <c r="C160" s="3"/>
      <c r="D160" s="3"/>
      <c r="E160" s="3"/>
      <c r="F160" s="40"/>
      <c r="G160" s="3"/>
      <c r="H160" s="40"/>
      <c r="I160" s="3"/>
      <c r="J160" s="3"/>
      <c r="K160" s="3"/>
      <c r="M160" s="3"/>
      <c r="N160" s="3"/>
    </row>
    <row r="161" spans="1:14" x14ac:dyDescent="0.2">
      <c r="A161" s="3"/>
      <c r="B161" s="3"/>
      <c r="C161" s="3"/>
      <c r="D161" s="3"/>
      <c r="E161" s="3"/>
      <c r="F161" s="40"/>
      <c r="G161" s="3"/>
      <c r="H161" s="40"/>
      <c r="I161" s="3"/>
      <c r="J161" s="3"/>
      <c r="K161" s="3"/>
      <c r="M161" s="3"/>
      <c r="N161" s="3"/>
    </row>
    <row r="162" spans="1:14" x14ac:dyDescent="0.2">
      <c r="A162" s="3"/>
      <c r="B162" s="3"/>
      <c r="C162" s="3"/>
      <c r="D162" s="3"/>
      <c r="E162" s="3"/>
      <c r="F162" s="40"/>
      <c r="G162" s="3"/>
      <c r="H162" s="40"/>
      <c r="I162" s="3"/>
      <c r="J162" s="3"/>
      <c r="K162" s="3"/>
      <c r="M162" s="3"/>
      <c r="N162" s="3"/>
    </row>
    <row r="163" spans="1:14" x14ac:dyDescent="0.2">
      <c r="A163" s="3"/>
      <c r="B163" s="3"/>
      <c r="C163" s="3"/>
      <c r="D163" s="3"/>
      <c r="E163" s="3"/>
      <c r="F163" s="40"/>
      <c r="G163" s="3"/>
      <c r="H163" s="40"/>
      <c r="I163" s="3"/>
      <c r="J163" s="3"/>
      <c r="K163" s="3"/>
      <c r="M163" s="3"/>
      <c r="N163" s="3"/>
    </row>
    <row r="164" spans="1:14" x14ac:dyDescent="0.2">
      <c r="A164" s="3"/>
      <c r="B164" s="3"/>
      <c r="C164" s="3"/>
      <c r="D164" s="3"/>
      <c r="E164" s="3"/>
      <c r="F164" s="40"/>
      <c r="G164" s="3"/>
      <c r="H164" s="40"/>
      <c r="I164" s="3"/>
      <c r="J164" s="3"/>
      <c r="K164" s="3"/>
      <c r="M164" s="3"/>
      <c r="N164" s="3"/>
    </row>
    <row r="165" spans="1:14" x14ac:dyDescent="0.2">
      <c r="A165" s="3"/>
      <c r="B165" s="3"/>
      <c r="C165" s="3"/>
      <c r="D165" s="3"/>
      <c r="E165" s="3"/>
      <c r="F165" s="40"/>
      <c r="G165" s="3"/>
      <c r="H165" s="40"/>
      <c r="I165" s="3"/>
      <c r="J165" s="3"/>
      <c r="K165" s="3"/>
      <c r="M165" s="3"/>
      <c r="N165" s="3"/>
    </row>
    <row r="166" spans="1:14" x14ac:dyDescent="0.2">
      <c r="A166" s="3"/>
      <c r="B166" s="3"/>
      <c r="C166" s="3"/>
      <c r="D166" s="3"/>
      <c r="E166" s="3"/>
      <c r="F166" s="40"/>
      <c r="G166" s="3"/>
      <c r="H166" s="40"/>
      <c r="I166" s="3"/>
      <c r="J166" s="3"/>
      <c r="K166" s="3"/>
      <c r="M166" s="3"/>
      <c r="N166" s="3"/>
    </row>
    <row r="167" spans="1:14" x14ac:dyDescent="0.2">
      <c r="A167" s="3"/>
      <c r="B167" s="3"/>
      <c r="C167" s="3"/>
      <c r="D167" s="3"/>
      <c r="E167" s="3"/>
      <c r="F167" s="40"/>
      <c r="G167" s="3"/>
      <c r="H167" s="40"/>
      <c r="I167" s="3"/>
      <c r="J167" s="3"/>
      <c r="K167" s="3"/>
      <c r="M167" s="3"/>
      <c r="N167" s="3"/>
    </row>
    <row r="168" spans="1:14" x14ac:dyDescent="0.2">
      <c r="A168" s="3"/>
      <c r="B168" s="3"/>
      <c r="C168" s="3"/>
      <c r="D168" s="3"/>
      <c r="E168" s="3"/>
      <c r="F168" s="40"/>
      <c r="G168" s="3"/>
      <c r="H168" s="40"/>
      <c r="I168" s="3"/>
      <c r="J168" s="3"/>
      <c r="K168" s="3"/>
      <c r="M168" s="3"/>
      <c r="N168" s="3"/>
    </row>
    <row r="169" spans="1:14" x14ac:dyDescent="0.2">
      <c r="A169" s="3"/>
      <c r="B169" s="3"/>
      <c r="C169" s="3"/>
      <c r="D169" s="3"/>
      <c r="E169" s="3"/>
      <c r="F169" s="40"/>
      <c r="G169" s="3"/>
      <c r="H169" s="40"/>
      <c r="I169" s="3"/>
      <c r="J169" s="3"/>
      <c r="K169" s="3"/>
      <c r="M169" s="3"/>
      <c r="N169" s="3"/>
    </row>
    <row r="170" spans="1:14" x14ac:dyDescent="0.2">
      <c r="A170" s="3"/>
      <c r="B170" s="3"/>
      <c r="C170" s="3"/>
      <c r="D170" s="3"/>
      <c r="E170" s="3"/>
      <c r="F170" s="40"/>
      <c r="G170" s="3"/>
      <c r="H170" s="40"/>
      <c r="I170" s="3"/>
      <c r="J170" s="3"/>
      <c r="K170" s="3"/>
      <c r="M170" s="3"/>
      <c r="N170" s="3"/>
    </row>
    <row r="171" spans="1:14" x14ac:dyDescent="0.2">
      <c r="A171" s="3"/>
      <c r="B171" s="3"/>
      <c r="C171" s="3"/>
      <c r="D171" s="3"/>
      <c r="E171" s="3"/>
      <c r="F171" s="40"/>
      <c r="G171" s="3"/>
      <c r="H171" s="40"/>
      <c r="I171" s="3"/>
      <c r="J171" s="3"/>
      <c r="K171" s="3"/>
      <c r="M171" s="3"/>
      <c r="N171" s="3"/>
    </row>
    <row r="172" spans="1:14" x14ac:dyDescent="0.2">
      <c r="A172" s="3"/>
      <c r="B172" s="3"/>
      <c r="C172" s="3"/>
      <c r="D172" s="3"/>
      <c r="E172" s="3"/>
      <c r="F172" s="40"/>
      <c r="G172" s="3"/>
      <c r="H172" s="40"/>
      <c r="I172" s="3"/>
      <c r="J172" s="3"/>
      <c r="K172" s="3"/>
      <c r="M172" s="3"/>
      <c r="N172" s="3"/>
    </row>
    <row r="173" spans="1:14" x14ac:dyDescent="0.2">
      <c r="A173" s="3"/>
      <c r="B173" s="3"/>
      <c r="C173" s="3"/>
      <c r="D173" s="3"/>
      <c r="E173" s="3"/>
      <c r="F173" s="40"/>
      <c r="G173" s="3"/>
      <c r="H173" s="40"/>
      <c r="I173" s="3"/>
      <c r="J173" s="3"/>
      <c r="K173" s="3"/>
      <c r="M173" s="3"/>
      <c r="N173" s="3"/>
    </row>
    <row r="174" spans="1:14" x14ac:dyDescent="0.2">
      <c r="A174" s="3"/>
      <c r="B174" s="3"/>
      <c r="C174" s="3"/>
      <c r="D174" s="3"/>
      <c r="E174" s="3"/>
      <c r="F174" s="40"/>
      <c r="G174" s="3"/>
      <c r="H174" s="40"/>
      <c r="I174" s="3"/>
      <c r="J174" s="3"/>
      <c r="K174" s="3"/>
      <c r="M174" s="3"/>
      <c r="N174" s="3"/>
    </row>
    <row r="175" spans="1:14" x14ac:dyDescent="0.2">
      <c r="A175" s="3"/>
      <c r="B175" s="3"/>
      <c r="C175" s="3"/>
      <c r="D175" s="3"/>
      <c r="E175" s="3"/>
      <c r="F175" s="40"/>
      <c r="G175" s="3"/>
      <c r="H175" s="40"/>
      <c r="I175" s="3"/>
      <c r="J175" s="3"/>
      <c r="K175" s="3"/>
      <c r="M175" s="3"/>
      <c r="N175" s="3"/>
    </row>
    <row r="176" spans="1:14" x14ac:dyDescent="0.2">
      <c r="A176" s="3"/>
      <c r="B176" s="3"/>
      <c r="C176" s="3"/>
      <c r="D176" s="3"/>
      <c r="E176" s="3"/>
      <c r="F176" s="40"/>
      <c r="G176" s="3"/>
      <c r="H176" s="40"/>
      <c r="I176" s="3"/>
      <c r="J176" s="3"/>
      <c r="K176" s="3"/>
      <c r="M176" s="3"/>
      <c r="N176" s="3"/>
    </row>
    <row r="177" spans="1:14" x14ac:dyDescent="0.2">
      <c r="A177" s="3"/>
      <c r="B177" s="3"/>
      <c r="C177" s="3"/>
      <c r="D177" s="3"/>
      <c r="E177" s="3"/>
      <c r="F177" s="40"/>
      <c r="G177" s="3"/>
      <c r="H177" s="40"/>
      <c r="I177" s="3"/>
      <c r="J177" s="3"/>
      <c r="K177" s="3"/>
      <c r="M177" s="3"/>
      <c r="N177" s="3"/>
    </row>
    <row r="178" spans="1:14" x14ac:dyDescent="0.2">
      <c r="A178" s="3"/>
      <c r="B178" s="3"/>
      <c r="C178" s="3"/>
      <c r="D178" s="3"/>
      <c r="E178" s="3"/>
      <c r="F178" s="40"/>
      <c r="G178" s="3"/>
      <c r="H178" s="40"/>
      <c r="I178" s="3"/>
      <c r="J178" s="3"/>
      <c r="K178" s="3"/>
      <c r="M178" s="3"/>
      <c r="N178" s="3"/>
    </row>
    <row r="179" spans="1:14" x14ac:dyDescent="0.2">
      <c r="A179" s="3"/>
      <c r="B179" s="3"/>
      <c r="C179" s="3"/>
      <c r="D179" s="3"/>
      <c r="E179" s="3"/>
      <c r="F179" s="40"/>
      <c r="G179" s="3"/>
      <c r="H179" s="40"/>
      <c r="I179" s="3"/>
      <c r="J179" s="3"/>
      <c r="K179" s="3"/>
      <c r="M179" s="3"/>
      <c r="N179" s="3"/>
    </row>
    <row r="180" spans="1:14" x14ac:dyDescent="0.2">
      <c r="A180" s="3"/>
      <c r="B180" s="3"/>
      <c r="C180" s="3"/>
      <c r="D180" s="3"/>
      <c r="E180" s="3"/>
      <c r="F180" s="40"/>
      <c r="G180" s="3"/>
      <c r="H180" s="40"/>
      <c r="I180" s="3"/>
      <c r="J180" s="3"/>
      <c r="K180" s="3"/>
      <c r="M180" s="3"/>
      <c r="N180" s="3"/>
    </row>
    <row r="181" spans="1:14" x14ac:dyDescent="0.2">
      <c r="A181" s="3"/>
      <c r="B181" s="3"/>
      <c r="C181" s="3"/>
      <c r="D181" s="3"/>
      <c r="E181" s="3"/>
      <c r="F181" s="40"/>
      <c r="G181" s="3"/>
      <c r="H181" s="40"/>
      <c r="I181" s="3"/>
      <c r="J181" s="3"/>
      <c r="K181" s="3"/>
      <c r="M181" s="3"/>
      <c r="N181" s="3"/>
    </row>
    <row r="182" spans="1:14" x14ac:dyDescent="0.2">
      <c r="A182" s="3"/>
      <c r="B182" s="3"/>
      <c r="C182" s="3"/>
      <c r="D182" s="3"/>
      <c r="E182" s="3"/>
      <c r="F182" s="40"/>
      <c r="G182" s="3"/>
      <c r="H182" s="40"/>
      <c r="I182" s="3"/>
      <c r="J182" s="3"/>
      <c r="K182" s="3"/>
      <c r="M182" s="3"/>
      <c r="N182" s="3"/>
    </row>
    <row r="183" spans="1:14" x14ac:dyDescent="0.2">
      <c r="A183" s="3"/>
      <c r="B183" s="3"/>
      <c r="C183" s="3"/>
      <c r="D183" s="3"/>
      <c r="E183" s="3"/>
      <c r="F183" s="40"/>
      <c r="G183" s="3"/>
      <c r="H183" s="40"/>
      <c r="I183" s="3"/>
      <c r="J183" s="3"/>
      <c r="K183" s="3"/>
      <c r="M183" s="3"/>
      <c r="N183" s="3"/>
    </row>
    <row r="184" spans="1:14" x14ac:dyDescent="0.2">
      <c r="A184" s="3"/>
      <c r="B184" s="3"/>
      <c r="C184" s="3"/>
      <c r="D184" s="3"/>
      <c r="E184" s="3"/>
      <c r="F184" s="40"/>
      <c r="G184" s="3"/>
      <c r="H184" s="40"/>
      <c r="I184" s="3"/>
      <c r="J184" s="3"/>
      <c r="K184" s="3"/>
      <c r="M184" s="3"/>
      <c r="N184" s="3"/>
    </row>
    <row r="185" spans="1:14" x14ac:dyDescent="0.2">
      <c r="A185" s="3"/>
      <c r="B185" s="3"/>
      <c r="C185" s="3"/>
      <c r="D185" s="3"/>
      <c r="E185" s="3"/>
      <c r="F185" s="40"/>
      <c r="G185" s="3"/>
      <c r="H185" s="40"/>
      <c r="I185" s="3"/>
      <c r="J185" s="3"/>
      <c r="K185" s="3"/>
      <c r="M185" s="3"/>
      <c r="N185" s="3"/>
    </row>
    <row r="186" spans="1:14" x14ac:dyDescent="0.2">
      <c r="A186" s="3"/>
      <c r="B186" s="3"/>
      <c r="C186" s="3"/>
      <c r="D186" s="3"/>
      <c r="E186" s="3"/>
      <c r="F186" s="40"/>
      <c r="G186" s="3"/>
      <c r="H186" s="40"/>
      <c r="I186" s="3"/>
      <c r="J186" s="3"/>
      <c r="K186" s="3"/>
      <c r="M186" s="3"/>
      <c r="N186" s="3"/>
    </row>
    <row r="187" spans="1:14" x14ac:dyDescent="0.2">
      <c r="A187" s="3"/>
      <c r="B187" s="3"/>
      <c r="C187" s="3"/>
      <c r="D187" s="3"/>
      <c r="E187" s="3"/>
      <c r="F187" s="40"/>
      <c r="G187" s="3"/>
      <c r="H187" s="40"/>
      <c r="I187" s="3"/>
      <c r="J187" s="3"/>
      <c r="K187" s="3"/>
      <c r="M187" s="3"/>
      <c r="N187" s="3"/>
    </row>
    <row r="188" spans="1:14" x14ac:dyDescent="0.2">
      <c r="A188" s="3"/>
      <c r="B188" s="3"/>
      <c r="C188" s="3"/>
      <c r="D188" s="3"/>
      <c r="E188" s="3"/>
      <c r="F188" s="40"/>
      <c r="G188" s="3"/>
      <c r="H188" s="40"/>
      <c r="I188" s="3"/>
      <c r="J188" s="3"/>
      <c r="K188" s="3"/>
      <c r="M188" s="3"/>
      <c r="N188" s="3"/>
    </row>
    <row r="189" spans="1:14" x14ac:dyDescent="0.2">
      <c r="A189" s="3"/>
      <c r="B189" s="3"/>
      <c r="C189" s="3"/>
      <c r="D189" s="3"/>
      <c r="E189" s="3"/>
      <c r="F189" s="40"/>
      <c r="G189" s="3"/>
      <c r="H189" s="40"/>
      <c r="I189" s="3"/>
      <c r="J189" s="3"/>
      <c r="K189" s="3"/>
      <c r="M189" s="3"/>
      <c r="N189" s="3"/>
    </row>
    <row r="190" spans="1:14" x14ac:dyDescent="0.2">
      <c r="A190" s="3"/>
      <c r="B190" s="3"/>
      <c r="C190" s="3"/>
      <c r="D190" s="3"/>
      <c r="E190" s="3"/>
      <c r="F190" s="40"/>
      <c r="G190" s="3"/>
      <c r="H190" s="40"/>
      <c r="I190" s="3"/>
      <c r="J190" s="3"/>
      <c r="K190" s="3"/>
      <c r="M190" s="3"/>
      <c r="N190" s="3"/>
    </row>
    <row r="191" spans="1:14" x14ac:dyDescent="0.2">
      <c r="A191" s="3"/>
      <c r="B191" s="3"/>
      <c r="C191" s="3"/>
      <c r="D191" s="3"/>
      <c r="E191" s="3"/>
      <c r="F191" s="40"/>
      <c r="G191" s="3"/>
      <c r="H191" s="40"/>
      <c r="I191" s="3"/>
      <c r="J191" s="3"/>
      <c r="K191" s="3"/>
      <c r="M191" s="3"/>
      <c r="N191" s="3"/>
    </row>
    <row r="192" spans="1:14" x14ac:dyDescent="0.2">
      <c r="A192" s="3"/>
      <c r="B192" s="3"/>
      <c r="C192" s="3"/>
      <c r="D192" s="3"/>
      <c r="E192" s="3"/>
      <c r="F192" s="40"/>
      <c r="G192" s="3"/>
      <c r="H192" s="40"/>
      <c r="I192" s="3"/>
      <c r="J192" s="3"/>
      <c r="K192" s="3"/>
      <c r="M192" s="3"/>
      <c r="N192" s="3"/>
    </row>
    <row r="193" spans="1:14" x14ac:dyDescent="0.2">
      <c r="A193" s="3"/>
      <c r="B193" s="3"/>
      <c r="C193" s="3"/>
      <c r="D193" s="3"/>
      <c r="E193" s="3"/>
      <c r="F193" s="40"/>
      <c r="G193" s="3"/>
      <c r="H193" s="40"/>
      <c r="I193" s="3"/>
      <c r="J193" s="3"/>
      <c r="K193" s="3"/>
      <c r="M193" s="3"/>
      <c r="N193" s="3"/>
    </row>
    <row r="194" spans="1:14" x14ac:dyDescent="0.2">
      <c r="A194" s="3"/>
      <c r="B194" s="3"/>
      <c r="C194" s="3"/>
      <c r="D194" s="3"/>
      <c r="E194" s="3"/>
      <c r="F194" s="40"/>
      <c r="G194" s="3"/>
      <c r="H194" s="40"/>
      <c r="I194" s="3"/>
      <c r="J194" s="3"/>
      <c r="K194" s="3"/>
      <c r="M194" s="3"/>
      <c r="N194" s="3"/>
    </row>
    <row r="195" spans="1:14" x14ac:dyDescent="0.2">
      <c r="A195" s="3"/>
      <c r="B195" s="3"/>
      <c r="C195" s="3"/>
      <c r="D195" s="3"/>
      <c r="E195" s="3"/>
      <c r="F195" s="40"/>
      <c r="G195" s="3"/>
      <c r="H195" s="40"/>
      <c r="I195" s="3"/>
      <c r="J195" s="3"/>
      <c r="K195" s="3"/>
      <c r="M195" s="3"/>
      <c r="N195" s="3"/>
    </row>
    <row r="196" spans="1:14" x14ac:dyDescent="0.2">
      <c r="A196" s="3"/>
      <c r="B196" s="3"/>
      <c r="C196" s="3"/>
      <c r="D196" s="3"/>
      <c r="E196" s="3"/>
      <c r="F196" s="40"/>
      <c r="G196" s="3"/>
      <c r="H196" s="40"/>
      <c r="I196" s="3"/>
      <c r="J196" s="3"/>
      <c r="K196" s="3"/>
      <c r="M196" s="3"/>
      <c r="N196" s="3"/>
    </row>
    <row r="197" spans="1:14" x14ac:dyDescent="0.2">
      <c r="A197" s="3"/>
      <c r="B197" s="3"/>
      <c r="C197" s="3"/>
      <c r="D197" s="3"/>
      <c r="E197" s="3"/>
      <c r="F197" s="40"/>
      <c r="G197" s="3"/>
      <c r="H197" s="40"/>
      <c r="I197" s="3"/>
      <c r="J197" s="3"/>
      <c r="K197" s="3"/>
      <c r="M197" s="3"/>
      <c r="N197" s="3"/>
    </row>
    <row r="198" spans="1:14" x14ac:dyDescent="0.2">
      <c r="A198" s="3"/>
      <c r="B198" s="3"/>
      <c r="C198" s="3"/>
      <c r="D198" s="3"/>
      <c r="E198" s="3"/>
      <c r="F198" s="40"/>
      <c r="G198" s="3"/>
      <c r="H198" s="40"/>
      <c r="I198" s="3"/>
      <c r="J198" s="3"/>
      <c r="K198" s="3"/>
      <c r="M198" s="3"/>
      <c r="N198" s="3"/>
    </row>
    <row r="199" spans="1:14" x14ac:dyDescent="0.2">
      <c r="A199" s="3"/>
      <c r="B199" s="3"/>
      <c r="C199" s="3"/>
      <c r="D199" s="3"/>
      <c r="E199" s="3"/>
      <c r="F199" s="40"/>
      <c r="G199" s="3"/>
      <c r="H199" s="40"/>
      <c r="I199" s="3"/>
      <c r="J199" s="3"/>
      <c r="K199" s="3"/>
      <c r="M199" s="3"/>
      <c r="N199" s="3"/>
    </row>
    <row r="200" spans="1:14" x14ac:dyDescent="0.2">
      <c r="A200" s="3"/>
      <c r="B200" s="3"/>
      <c r="C200" s="3"/>
      <c r="D200" s="3"/>
      <c r="E200" s="3"/>
      <c r="F200" s="40"/>
      <c r="G200" s="3"/>
      <c r="H200" s="40"/>
      <c r="I200" s="3"/>
      <c r="J200" s="3"/>
      <c r="K200" s="3"/>
      <c r="M200" s="3"/>
      <c r="N200" s="3"/>
    </row>
    <row r="201" spans="1:14" x14ac:dyDescent="0.2">
      <c r="A201" s="3"/>
      <c r="B201" s="3"/>
      <c r="C201" s="3"/>
      <c r="D201" s="3"/>
      <c r="E201" s="3"/>
      <c r="F201" s="40"/>
      <c r="G201" s="3"/>
      <c r="H201" s="40"/>
      <c r="I201" s="3"/>
      <c r="J201" s="3"/>
      <c r="K201" s="3"/>
      <c r="M201" s="3"/>
      <c r="N201" s="3"/>
    </row>
    <row r="202" spans="1:14" x14ac:dyDescent="0.2">
      <c r="A202" s="3"/>
      <c r="B202" s="3"/>
      <c r="C202" s="3"/>
      <c r="D202" s="3"/>
      <c r="E202" s="3"/>
      <c r="F202" s="40"/>
      <c r="G202" s="3"/>
      <c r="H202" s="40"/>
      <c r="I202" s="3"/>
      <c r="J202" s="3"/>
      <c r="K202" s="3"/>
      <c r="M202" s="3"/>
      <c r="N202" s="3"/>
    </row>
    <row r="203" spans="1:14" x14ac:dyDescent="0.2">
      <c r="A203" s="3"/>
      <c r="B203" s="3"/>
      <c r="C203" s="3"/>
      <c r="D203" s="3"/>
      <c r="E203" s="3"/>
      <c r="F203" s="40"/>
      <c r="G203" s="3"/>
      <c r="H203" s="40"/>
      <c r="I203" s="3"/>
      <c r="J203" s="3"/>
      <c r="K203" s="3"/>
      <c r="M203" s="3"/>
      <c r="N203" s="3"/>
    </row>
    <row r="204" spans="1:14" x14ac:dyDescent="0.2">
      <c r="A204" s="3"/>
      <c r="B204" s="3"/>
      <c r="C204" s="3"/>
      <c r="D204" s="3"/>
      <c r="E204" s="3"/>
      <c r="F204" s="40"/>
      <c r="G204" s="3"/>
      <c r="H204" s="40"/>
      <c r="I204" s="3"/>
      <c r="J204" s="3"/>
      <c r="K204" s="3"/>
      <c r="M204" s="3"/>
      <c r="N204" s="3"/>
    </row>
    <row r="205" spans="1:14" x14ac:dyDescent="0.2">
      <c r="A205" s="3"/>
      <c r="B205" s="3"/>
      <c r="C205" s="3"/>
      <c r="D205" s="3"/>
      <c r="E205" s="3"/>
      <c r="F205" s="40"/>
      <c r="G205" s="3"/>
      <c r="H205" s="40"/>
      <c r="I205" s="3"/>
      <c r="J205" s="3"/>
      <c r="K205" s="3"/>
      <c r="M205" s="3"/>
      <c r="N205" s="3"/>
    </row>
    <row r="206" spans="1:14" x14ac:dyDescent="0.2">
      <c r="A206" s="3"/>
      <c r="B206" s="3"/>
      <c r="C206" s="3"/>
      <c r="D206" s="3"/>
      <c r="E206" s="3"/>
      <c r="F206" s="40"/>
      <c r="G206" s="3"/>
      <c r="H206" s="40"/>
      <c r="I206" s="3"/>
      <c r="J206" s="3"/>
      <c r="K206" s="3"/>
      <c r="M206" s="3"/>
      <c r="N206" s="3"/>
    </row>
    <row r="207" spans="1:14" x14ac:dyDescent="0.2">
      <c r="A207" s="3"/>
      <c r="B207" s="3"/>
      <c r="C207" s="3"/>
      <c r="D207" s="3"/>
      <c r="E207" s="3"/>
      <c r="F207" s="40"/>
      <c r="G207" s="3"/>
      <c r="H207" s="40"/>
      <c r="I207" s="3"/>
      <c r="J207" s="3"/>
      <c r="K207" s="3"/>
      <c r="M207" s="3"/>
      <c r="N207" s="3"/>
    </row>
    <row r="208" spans="1:14" x14ac:dyDescent="0.2">
      <c r="A208" s="3"/>
      <c r="B208" s="3"/>
      <c r="C208" s="3"/>
      <c r="D208" s="3"/>
      <c r="E208" s="3"/>
      <c r="F208" s="40"/>
      <c r="G208" s="3"/>
      <c r="H208" s="40"/>
      <c r="I208" s="3"/>
      <c r="J208" s="3"/>
      <c r="K208" s="3"/>
      <c r="M208" s="3"/>
      <c r="N208" s="3"/>
    </row>
    <row r="209" spans="1:14" x14ac:dyDescent="0.2">
      <c r="A209" s="3"/>
      <c r="B209" s="3"/>
      <c r="C209" s="3"/>
      <c r="D209" s="3"/>
      <c r="E209" s="3"/>
      <c r="F209" s="40"/>
      <c r="G209" s="3"/>
      <c r="H209" s="40"/>
      <c r="I209" s="3"/>
      <c r="J209" s="3"/>
      <c r="K209" s="3"/>
      <c r="M209" s="3"/>
      <c r="N209" s="3"/>
    </row>
    <row r="210" spans="1:14" x14ac:dyDescent="0.2">
      <c r="A210" s="3"/>
      <c r="B210" s="3"/>
      <c r="C210" s="3"/>
      <c r="D210" s="3"/>
      <c r="E210" s="3"/>
      <c r="F210" s="40"/>
      <c r="G210" s="3"/>
      <c r="H210" s="40"/>
      <c r="I210" s="3"/>
      <c r="J210" s="3"/>
      <c r="K210" s="3"/>
      <c r="M210" s="3"/>
      <c r="N210" s="3"/>
    </row>
    <row r="211" spans="1:14" x14ac:dyDescent="0.2">
      <c r="A211" s="3"/>
      <c r="B211" s="3"/>
      <c r="C211" s="3"/>
      <c r="D211" s="3"/>
      <c r="E211" s="3"/>
      <c r="F211" s="40"/>
      <c r="G211" s="3"/>
      <c r="H211" s="40"/>
      <c r="I211" s="3"/>
      <c r="J211" s="3"/>
      <c r="K211" s="3"/>
      <c r="M211" s="3"/>
      <c r="N211" s="3"/>
    </row>
    <row r="212" spans="1:14" x14ac:dyDescent="0.2">
      <c r="A212" s="3"/>
      <c r="B212" s="3"/>
      <c r="C212" s="3"/>
      <c r="D212" s="3"/>
      <c r="E212" s="3"/>
      <c r="F212" s="40"/>
      <c r="G212" s="3"/>
      <c r="H212" s="40"/>
      <c r="I212" s="3"/>
      <c r="J212" s="3"/>
      <c r="K212" s="3"/>
      <c r="M212" s="3"/>
      <c r="N212" s="3"/>
    </row>
    <row r="213" spans="1:14" x14ac:dyDescent="0.2">
      <c r="A213" s="3"/>
      <c r="B213" s="3"/>
      <c r="C213" s="3"/>
      <c r="D213" s="3"/>
      <c r="E213" s="3"/>
      <c r="F213" s="40"/>
      <c r="G213" s="3"/>
      <c r="H213" s="40"/>
      <c r="I213" s="3"/>
      <c r="J213" s="3"/>
      <c r="K213" s="3"/>
      <c r="M213" s="3"/>
      <c r="N213" s="3"/>
    </row>
    <row r="214" spans="1:14" x14ac:dyDescent="0.2">
      <c r="A214" s="3"/>
      <c r="B214" s="3"/>
      <c r="C214" s="3"/>
      <c r="D214" s="3"/>
      <c r="E214" s="3"/>
      <c r="F214" s="40"/>
      <c r="G214" s="3"/>
      <c r="H214" s="40"/>
      <c r="I214" s="3"/>
      <c r="J214" s="3"/>
      <c r="K214" s="3"/>
      <c r="M214" s="3"/>
      <c r="N214" s="3"/>
    </row>
    <row r="215" spans="1:14" x14ac:dyDescent="0.2">
      <c r="A215" s="3"/>
      <c r="B215" s="3"/>
      <c r="C215" s="3"/>
      <c r="D215" s="3"/>
      <c r="E215" s="3"/>
      <c r="F215" s="40"/>
      <c r="G215" s="3"/>
      <c r="H215" s="40"/>
      <c r="I215" s="3"/>
      <c r="J215" s="3"/>
      <c r="K215" s="3"/>
      <c r="M215" s="3"/>
      <c r="N215" s="3"/>
    </row>
    <row r="216" spans="1:14" x14ac:dyDescent="0.2">
      <c r="A216" s="3"/>
      <c r="B216" s="3"/>
      <c r="C216" s="3"/>
      <c r="D216" s="3"/>
      <c r="E216" s="3"/>
      <c r="F216" s="40"/>
      <c r="G216" s="3"/>
      <c r="H216" s="40"/>
      <c r="I216" s="3"/>
      <c r="J216" s="3"/>
      <c r="K216" s="3"/>
      <c r="M216" s="3"/>
      <c r="N216" s="3"/>
    </row>
    <row r="217" spans="1:14" x14ac:dyDescent="0.2">
      <c r="A217" s="3"/>
      <c r="B217" s="3"/>
      <c r="C217" s="3"/>
      <c r="D217" s="3"/>
      <c r="E217" s="3"/>
      <c r="F217" s="40"/>
      <c r="G217" s="3"/>
      <c r="H217" s="40"/>
      <c r="I217" s="3"/>
      <c r="J217" s="3"/>
      <c r="K217" s="3"/>
      <c r="M217" s="3"/>
      <c r="N217" s="3"/>
    </row>
    <row r="218" spans="1:14" x14ac:dyDescent="0.2">
      <c r="A218" s="3"/>
      <c r="B218" s="3"/>
      <c r="C218" s="3"/>
      <c r="D218" s="3"/>
      <c r="E218" s="3"/>
      <c r="F218" s="40"/>
      <c r="G218" s="3"/>
      <c r="H218" s="40"/>
      <c r="I218" s="3"/>
      <c r="J218" s="3"/>
      <c r="K218" s="3"/>
      <c r="M218" s="3"/>
      <c r="N218" s="3"/>
    </row>
    <row r="219" spans="1:14" x14ac:dyDescent="0.2">
      <c r="A219" s="3"/>
      <c r="B219" s="3"/>
      <c r="C219" s="3"/>
      <c r="D219" s="3"/>
      <c r="E219" s="3"/>
      <c r="F219" s="40"/>
      <c r="G219" s="3"/>
      <c r="H219" s="40"/>
      <c r="I219" s="3"/>
      <c r="J219" s="3"/>
      <c r="K219" s="3"/>
      <c r="M219" s="3"/>
      <c r="N219" s="3"/>
    </row>
    <row r="220" spans="1:14" x14ac:dyDescent="0.2">
      <c r="A220" s="3"/>
      <c r="B220" s="3"/>
      <c r="C220" s="3"/>
      <c r="D220" s="3"/>
      <c r="E220" s="3"/>
      <c r="F220" s="40"/>
      <c r="G220" s="3"/>
      <c r="H220" s="40"/>
      <c r="I220" s="3"/>
      <c r="J220" s="3"/>
      <c r="K220" s="3"/>
      <c r="M220" s="3"/>
      <c r="N220" s="3"/>
    </row>
    <row r="221" spans="1:14" x14ac:dyDescent="0.2">
      <c r="A221" s="3"/>
      <c r="B221" s="3"/>
      <c r="C221" s="3"/>
      <c r="D221" s="3"/>
      <c r="E221" s="3"/>
      <c r="F221" s="40"/>
      <c r="G221" s="3"/>
      <c r="H221" s="40"/>
      <c r="I221" s="3"/>
      <c r="J221" s="3"/>
      <c r="K221" s="3"/>
      <c r="M221" s="3"/>
      <c r="N221" s="3"/>
    </row>
    <row r="222" spans="1:14" x14ac:dyDescent="0.2">
      <c r="A222" s="3"/>
      <c r="B222" s="3"/>
      <c r="C222" s="3"/>
      <c r="D222" s="3"/>
      <c r="E222" s="3"/>
      <c r="F222" s="40"/>
      <c r="G222" s="3"/>
      <c r="H222" s="40"/>
      <c r="I222" s="3"/>
      <c r="J222" s="3"/>
      <c r="K222" s="3"/>
      <c r="M222" s="3"/>
      <c r="N222" s="3"/>
    </row>
    <row r="223" spans="1:14" x14ac:dyDescent="0.2">
      <c r="A223" s="3"/>
      <c r="B223" s="3"/>
      <c r="C223" s="3"/>
      <c r="D223" s="3"/>
      <c r="E223" s="3"/>
      <c r="F223" s="40"/>
      <c r="G223" s="3"/>
      <c r="H223" s="40"/>
      <c r="I223" s="3"/>
      <c r="J223" s="3"/>
      <c r="K223" s="3"/>
      <c r="M223" s="3"/>
      <c r="N223" s="3"/>
    </row>
    <row r="224" spans="1:14" x14ac:dyDescent="0.2">
      <c r="A224" s="3"/>
      <c r="B224" s="3"/>
      <c r="C224" s="3"/>
      <c r="D224" s="3"/>
      <c r="E224" s="3"/>
      <c r="F224" s="40"/>
      <c r="G224" s="3"/>
      <c r="H224" s="40"/>
      <c r="I224" s="3"/>
      <c r="J224" s="3"/>
      <c r="K224" s="3"/>
      <c r="M224" s="3"/>
      <c r="N224" s="3"/>
    </row>
    <row r="225" spans="1:14" x14ac:dyDescent="0.2">
      <c r="A225" s="3"/>
      <c r="B225" s="3"/>
      <c r="C225" s="3"/>
      <c r="D225" s="3"/>
      <c r="E225" s="3"/>
      <c r="F225" s="40"/>
      <c r="G225" s="3"/>
      <c r="H225" s="40"/>
      <c r="I225" s="3"/>
      <c r="J225" s="3"/>
      <c r="K225" s="3"/>
      <c r="M225" s="3"/>
      <c r="N225" s="3"/>
    </row>
    <row r="226" spans="1:14" x14ac:dyDescent="0.2">
      <c r="A226" s="3"/>
      <c r="B226" s="3"/>
      <c r="C226" s="3"/>
      <c r="D226" s="3"/>
      <c r="E226" s="3"/>
      <c r="F226" s="40"/>
      <c r="G226" s="3"/>
      <c r="H226" s="40"/>
      <c r="I226" s="3"/>
      <c r="J226" s="3"/>
      <c r="K226" s="3"/>
      <c r="M226" s="3"/>
      <c r="N226" s="3"/>
    </row>
    <row r="227" spans="1:14" x14ac:dyDescent="0.2">
      <c r="A227" s="3"/>
      <c r="B227" s="3"/>
      <c r="C227" s="3"/>
      <c r="D227" s="3"/>
      <c r="E227" s="3"/>
      <c r="F227" s="40"/>
      <c r="G227" s="3"/>
      <c r="H227" s="40"/>
      <c r="I227" s="3"/>
      <c r="J227" s="3"/>
      <c r="K227" s="3"/>
      <c r="M227" s="3"/>
      <c r="N227" s="3"/>
    </row>
    <row r="228" spans="1:14" x14ac:dyDescent="0.2">
      <c r="A228" s="3"/>
      <c r="B228" s="3"/>
      <c r="C228" s="3"/>
      <c r="D228" s="3"/>
      <c r="E228" s="3"/>
      <c r="F228" s="40"/>
      <c r="G228" s="3"/>
      <c r="H228" s="40"/>
      <c r="I228" s="3"/>
      <c r="J228" s="3"/>
      <c r="K228" s="3"/>
      <c r="M228" s="3"/>
      <c r="N228" s="3"/>
    </row>
    <row r="229" spans="1:14" x14ac:dyDescent="0.2">
      <c r="A229" s="3"/>
      <c r="B229" s="3"/>
      <c r="C229" s="3"/>
      <c r="D229" s="3"/>
      <c r="E229" s="3"/>
      <c r="F229" s="40"/>
      <c r="G229" s="3"/>
      <c r="H229" s="40"/>
      <c r="I229" s="3"/>
      <c r="J229" s="3"/>
      <c r="K229" s="3"/>
      <c r="M229" s="3"/>
      <c r="N229" s="3"/>
    </row>
    <row r="230" spans="1:14" x14ac:dyDescent="0.2">
      <c r="A230" s="3"/>
      <c r="B230" s="3"/>
      <c r="C230" s="3"/>
      <c r="D230" s="3"/>
      <c r="E230" s="3"/>
      <c r="F230" s="40"/>
      <c r="G230" s="3"/>
      <c r="H230" s="40"/>
      <c r="I230" s="3"/>
      <c r="J230" s="3"/>
      <c r="K230" s="3"/>
      <c r="M230" s="3"/>
      <c r="N230" s="3"/>
    </row>
    <row r="231" spans="1:14" x14ac:dyDescent="0.2">
      <c r="A231" s="3"/>
      <c r="B231" s="3"/>
      <c r="C231" s="3"/>
      <c r="D231" s="3"/>
      <c r="E231" s="3"/>
      <c r="F231" s="40"/>
      <c r="G231" s="3"/>
      <c r="H231" s="40"/>
      <c r="I231" s="3"/>
      <c r="J231" s="3"/>
      <c r="K231" s="3"/>
      <c r="M231" s="3"/>
      <c r="N231" s="3"/>
    </row>
    <row r="232" spans="1:14" x14ac:dyDescent="0.2">
      <c r="A232" s="3"/>
      <c r="B232" s="3"/>
      <c r="C232" s="3"/>
      <c r="D232" s="3"/>
      <c r="E232" s="3"/>
      <c r="F232" s="40"/>
      <c r="G232" s="3"/>
      <c r="H232" s="40"/>
      <c r="I232" s="3"/>
      <c r="J232" s="3"/>
      <c r="K232" s="3"/>
      <c r="M232" s="3"/>
      <c r="N232" s="3"/>
    </row>
    <row r="233" spans="1:14" x14ac:dyDescent="0.2">
      <c r="A233" s="3"/>
      <c r="B233" s="3"/>
      <c r="C233" s="3"/>
      <c r="D233" s="3"/>
      <c r="E233" s="3"/>
      <c r="F233" s="40"/>
      <c r="G233" s="3"/>
      <c r="H233" s="40"/>
      <c r="I233" s="3"/>
      <c r="J233" s="3"/>
      <c r="K233" s="3"/>
      <c r="M233" s="3"/>
      <c r="N233" s="3"/>
    </row>
    <row r="234" spans="1:14" x14ac:dyDescent="0.2">
      <c r="A234" s="3"/>
      <c r="B234" s="3"/>
      <c r="C234" s="3"/>
      <c r="D234" s="3"/>
      <c r="E234" s="3"/>
      <c r="F234" s="40"/>
      <c r="G234" s="3"/>
      <c r="H234" s="40"/>
      <c r="I234" s="3"/>
      <c r="J234" s="3"/>
      <c r="K234" s="3"/>
      <c r="M234" s="3"/>
      <c r="N234" s="3"/>
    </row>
    <row r="235" spans="1:14" x14ac:dyDescent="0.2">
      <c r="A235" s="3"/>
      <c r="B235" s="3"/>
      <c r="C235" s="3"/>
      <c r="D235" s="3"/>
      <c r="E235" s="3"/>
      <c r="F235" s="40"/>
      <c r="G235" s="3"/>
      <c r="H235" s="40"/>
      <c r="I235" s="3"/>
      <c r="J235" s="3"/>
      <c r="K235" s="3"/>
      <c r="M235" s="3"/>
      <c r="N235" s="3"/>
    </row>
    <row r="236" spans="1:14" x14ac:dyDescent="0.2">
      <c r="A236" s="3"/>
      <c r="B236" s="3"/>
      <c r="C236" s="3"/>
      <c r="D236" s="3"/>
      <c r="E236" s="3"/>
      <c r="F236" s="40"/>
      <c r="G236" s="3"/>
      <c r="H236" s="40"/>
      <c r="I236" s="3"/>
      <c r="J236" s="3"/>
      <c r="K236" s="3"/>
      <c r="M236" s="3"/>
      <c r="N236" s="3"/>
    </row>
    <row r="237" spans="1:14" x14ac:dyDescent="0.2">
      <c r="A237" s="3"/>
      <c r="B237" s="3"/>
      <c r="C237" s="3"/>
      <c r="D237" s="3"/>
      <c r="E237" s="3"/>
      <c r="F237" s="40"/>
      <c r="G237" s="3"/>
      <c r="H237" s="40"/>
      <c r="I237" s="3"/>
      <c r="J237" s="3"/>
      <c r="K237" s="3"/>
      <c r="M237" s="3"/>
      <c r="N237" s="3"/>
    </row>
    <row r="238" spans="1:14" x14ac:dyDescent="0.2">
      <c r="A238" s="3"/>
      <c r="B238" s="3"/>
      <c r="C238" s="3"/>
      <c r="D238" s="3"/>
      <c r="E238" s="3"/>
      <c r="F238" s="40"/>
      <c r="G238" s="3"/>
      <c r="H238" s="40"/>
      <c r="I238" s="3"/>
      <c r="J238" s="3"/>
      <c r="K238" s="3"/>
      <c r="M238" s="3"/>
      <c r="N238" s="3"/>
    </row>
    <row r="239" spans="1:14" x14ac:dyDescent="0.2">
      <c r="A239" s="3"/>
      <c r="B239" s="3"/>
      <c r="C239" s="3"/>
      <c r="D239" s="3"/>
      <c r="E239" s="3"/>
      <c r="F239" s="40"/>
      <c r="G239" s="3"/>
      <c r="H239" s="40"/>
      <c r="I239" s="3"/>
      <c r="J239" s="3"/>
      <c r="K239" s="3"/>
      <c r="M239" s="3"/>
      <c r="N239" s="3"/>
    </row>
    <row r="240" spans="1:14" x14ac:dyDescent="0.2">
      <c r="A240" s="3"/>
      <c r="B240" s="3"/>
      <c r="C240" s="3"/>
      <c r="D240" s="3"/>
      <c r="E240" s="3"/>
      <c r="F240" s="40"/>
      <c r="G240" s="3"/>
      <c r="H240" s="40"/>
      <c r="I240" s="3"/>
      <c r="J240" s="3"/>
      <c r="K240" s="3"/>
      <c r="M240" s="3"/>
      <c r="N240" s="3"/>
    </row>
    <row r="241" spans="1:14" x14ac:dyDescent="0.2">
      <c r="A241" s="3"/>
      <c r="B241" s="3"/>
      <c r="C241" s="3"/>
      <c r="D241" s="3"/>
      <c r="E241" s="3"/>
      <c r="F241" s="40"/>
      <c r="G241" s="3"/>
      <c r="H241" s="40"/>
      <c r="I241" s="3"/>
      <c r="J241" s="3"/>
      <c r="K241" s="3"/>
      <c r="M241" s="3"/>
      <c r="N241" s="3"/>
    </row>
    <row r="242" spans="1:14" x14ac:dyDescent="0.2">
      <c r="A242" s="3"/>
      <c r="B242" s="3"/>
      <c r="C242" s="3"/>
      <c r="D242" s="3"/>
      <c r="E242" s="3"/>
      <c r="F242" s="40"/>
      <c r="G242" s="3"/>
      <c r="H242" s="40"/>
      <c r="I242" s="3"/>
      <c r="J242" s="3"/>
      <c r="K242" s="3"/>
      <c r="M242" s="3"/>
      <c r="N242" s="3"/>
    </row>
    <row r="243" spans="1:14" x14ac:dyDescent="0.2">
      <c r="A243" s="3"/>
      <c r="B243" s="3"/>
      <c r="C243" s="3"/>
      <c r="D243" s="3"/>
      <c r="E243" s="3"/>
      <c r="F243" s="40"/>
      <c r="G243" s="3"/>
      <c r="H243" s="40"/>
      <c r="I243" s="3"/>
      <c r="J243" s="3"/>
      <c r="K243" s="3"/>
      <c r="M243" s="3"/>
      <c r="N243" s="3"/>
    </row>
    <row r="244" spans="1:14" x14ac:dyDescent="0.2">
      <c r="A244" s="3"/>
      <c r="B244" s="3"/>
      <c r="C244" s="3"/>
      <c r="D244" s="3"/>
      <c r="E244" s="3"/>
      <c r="F244" s="40"/>
      <c r="G244" s="3"/>
      <c r="H244" s="40"/>
      <c r="I244" s="3"/>
      <c r="J244" s="3"/>
      <c r="K244" s="3"/>
      <c r="M244" s="3"/>
      <c r="N244" s="3"/>
    </row>
  </sheetData>
  <autoFilter ref="A10:AF74" xr:uid="{00000000-0001-0000-0000-000000000000}">
    <filterColumn colId="2" showButton="0"/>
  </autoFilter>
  <mergeCells count="75">
    <mergeCell ref="D3:H3"/>
    <mergeCell ref="I3:O3"/>
    <mergeCell ref="K14:K15"/>
    <mergeCell ref="H83:I83"/>
    <mergeCell ref="H84:I84"/>
    <mergeCell ref="H81:I82"/>
    <mergeCell ref="G78:L78"/>
    <mergeCell ref="G79:L79"/>
    <mergeCell ref="M79:N79"/>
    <mergeCell ref="I14:I15"/>
    <mergeCell ref="G81:G82"/>
    <mergeCell ref="G14:G15"/>
    <mergeCell ref="H14:H15"/>
    <mergeCell ref="J14:J15"/>
    <mergeCell ref="P14:P15"/>
    <mergeCell ref="L81:L82"/>
    <mergeCell ref="O14:O15"/>
    <mergeCell ref="M14:M15"/>
    <mergeCell ref="N14:N15"/>
    <mergeCell ref="A37:A56"/>
    <mergeCell ref="A57:A73"/>
    <mergeCell ref="B57:B63"/>
    <mergeCell ref="B64:B65"/>
    <mergeCell ref="B67:B69"/>
    <mergeCell ref="B70:B73"/>
    <mergeCell ref="B46:B49"/>
    <mergeCell ref="B42:B45"/>
    <mergeCell ref="B37:B41"/>
    <mergeCell ref="B53:B56"/>
    <mergeCell ref="B50:B52"/>
    <mergeCell ref="C14:C15"/>
    <mergeCell ref="F14:F15"/>
    <mergeCell ref="A25:A36"/>
    <mergeCell ref="A11:A21"/>
    <mergeCell ref="A22:A24"/>
    <mergeCell ref="B14:B17"/>
    <mergeCell ref="B12:B13"/>
    <mergeCell ref="B18:B19"/>
    <mergeCell ref="B20:B21"/>
    <mergeCell ref="B25:B26"/>
    <mergeCell ref="B27:B30"/>
    <mergeCell ref="B31:B32"/>
    <mergeCell ref="B33:B34"/>
    <mergeCell ref="B35:B36"/>
    <mergeCell ref="D14:D15"/>
    <mergeCell ref="E14:E15"/>
    <mergeCell ref="A1:A3"/>
    <mergeCell ref="E9:F9"/>
    <mergeCell ref="G9:H9"/>
    <mergeCell ref="A8:Q8"/>
    <mergeCell ref="A9:A10"/>
    <mergeCell ref="B9:B10"/>
    <mergeCell ref="L9:L10"/>
    <mergeCell ref="M9:M10"/>
    <mergeCell ref="Q9:Q10"/>
    <mergeCell ref="N9:P9"/>
    <mergeCell ref="I9:J9"/>
    <mergeCell ref="C9:D10"/>
    <mergeCell ref="P1:Q3"/>
    <mergeCell ref="B1:O1"/>
    <mergeCell ref="B2:O2"/>
    <mergeCell ref="B3:C3"/>
    <mergeCell ref="H89:I89"/>
    <mergeCell ref="J81:K82"/>
    <mergeCell ref="J83:K83"/>
    <mergeCell ref="J84:K84"/>
    <mergeCell ref="J85:K85"/>
    <mergeCell ref="J86:K86"/>
    <mergeCell ref="J87:K87"/>
    <mergeCell ref="J88:K88"/>
    <mergeCell ref="J89:K89"/>
    <mergeCell ref="H85:I85"/>
    <mergeCell ref="H86:I86"/>
    <mergeCell ref="H87:I87"/>
    <mergeCell ref="H88:I88"/>
  </mergeCells>
  <conditionalFormatting sqref="Q11:Q74">
    <cfRule type="containsText" dxfId="4" priority="19" operator="containsText" text="En curso">
      <formula>NOT(ISERROR(SEARCH("En curso",Q11)))</formula>
    </cfRule>
    <cfRule type="containsText" dxfId="3" priority="20" operator="containsText" text="Cerrada">
      <formula>NOT(ISERROR(SEARCH("Cerrada",Q11)))</formula>
    </cfRule>
    <cfRule type="containsText" dxfId="2" priority="24" operator="containsText" text="En curso">
      <formula>NOT(ISERROR(SEARCH("En curso",Q11)))</formula>
    </cfRule>
  </conditionalFormatting>
  <conditionalFormatting sqref="AD11:AE11">
    <cfRule type="containsText" dxfId="1" priority="23" operator="containsText" text="En Curso">
      <formula>NOT(ISERROR(SEARCH("En Curso",AD11)))</formula>
    </cfRule>
  </conditionalFormatting>
  <pageMargins left="0.7" right="0.7" top="0.75" bottom="0.75" header="0.3" footer="0.3"/>
  <pageSetup paperSize="5" scale="60" orientation="landscape" horizontalDpi="0" verticalDpi="0" r:id="rId1"/>
  <drawing r:id="rId2"/>
  <extLst>
    <ext xmlns:x14="http://schemas.microsoft.com/office/spreadsheetml/2009/9/main" uri="{78C0D931-6437-407d-A8EE-F0AAD7539E65}">
      <x14:conditionalFormattings>
        <x14:conditionalFormatting xmlns:xm="http://schemas.microsoft.com/office/excel/2006/main">
          <x14:cfRule type="containsText" priority="21" operator="containsText" id="{0E7F7AA3-0170-4F8B-BEAA-86055CFF949B}">
            <xm:f>NOT(ISERROR(SEARCH($AD$11,AD11)))</xm:f>
            <xm:f>$AD$11</xm:f>
            <x14:dxf>
              <font>
                <color auto="1"/>
              </font>
              <fill>
                <patternFill>
                  <bgColor rgb="FFFF0000"/>
                </patternFill>
              </fill>
            </x14:dxf>
          </x14:cfRule>
          <xm:sqref>AD11:AE11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Wi-Black 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Hola</dc:creator>
  <cp:lastModifiedBy>José Antonio Cardozo Alvarez</cp:lastModifiedBy>
  <cp:lastPrinted>2022-01-11T14:28:37Z</cp:lastPrinted>
  <dcterms:created xsi:type="dcterms:W3CDTF">2021-09-16T15:31:35Z</dcterms:created>
  <dcterms:modified xsi:type="dcterms:W3CDTF">2022-01-24T13:53:12Z</dcterms:modified>
</cp:coreProperties>
</file>