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11"/>
  <workbookPr defaultThemeVersion="124226"/>
  <mc:AlternateContent xmlns:mc="http://schemas.openxmlformats.org/markup-compatibility/2006">
    <mc:Choice Requires="x15">
      <x15ac:absPath xmlns:x15ac="http://schemas.microsoft.com/office/spreadsheetml/2010/11/ac" url="https://crautonomagovco-my.sharepoint.com/personal/csuarez_crautonoma_gov_co/Documents/Control Interno/"/>
    </mc:Choice>
  </mc:AlternateContent>
  <xr:revisionPtr revIDLastSave="377" documentId="8_{26922961-88AC-444C-AA7A-883C35AD9811}" xr6:coauthVersionLast="47" xr6:coauthVersionMax="47" xr10:uidLastSave="{181BE41C-4ECA-4925-BFED-52B590832CFC}"/>
  <bookViews>
    <workbookView xWindow="-120" yWindow="-120" windowWidth="29040" windowHeight="15840" xr2:uid="{00000000-000D-0000-FFFF-FFFF00000000}"/>
  </bookViews>
  <sheets>
    <sheet name="PAAC 2022" sheetId="1" r:id="rId1"/>
    <sheet name="Hoja2" sheetId="2" state="hidden" r:id="rId2"/>
    <sheet name="Hoja3" sheetId="3" state="hidden" r:id="rId3"/>
  </sheets>
  <definedNames>
    <definedName name="_xlnm._FilterDatabase" localSheetId="0" hidden="1">'PAAC 2022'!$A$10:$O$75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72" i="1" l="1"/>
  <c r="F86" i="1"/>
  <c r="K24" i="1"/>
  <c r="F89" i="1"/>
  <c r="F88" i="1"/>
  <c r="F87" i="1"/>
  <c r="F84" i="1"/>
  <c r="K21" i="1"/>
  <c r="K20" i="1"/>
  <c r="K19" i="1"/>
  <c r="K75" i="1" l="1"/>
  <c r="K74" i="1"/>
  <c r="K73" i="1"/>
  <c r="K69" i="1"/>
  <c r="K67" i="1" l="1"/>
  <c r="K64" i="1" l="1"/>
  <c r="K55" i="1"/>
  <c r="K61" i="1"/>
  <c r="K62" i="1"/>
  <c r="K53" i="1"/>
  <c r="K52" i="1"/>
  <c r="K44" i="1"/>
  <c r="K43" i="1"/>
  <c r="K42" i="1"/>
  <c r="K37" i="1"/>
  <c r="K35" i="1"/>
  <c r="K31" i="1"/>
  <c r="K18" i="1"/>
  <c r="K54" i="1"/>
  <c r="K50" i="1"/>
  <c r="K48" i="1"/>
  <c r="K47" i="1"/>
  <c r="K46" i="1"/>
  <c r="K45" i="1"/>
  <c r="K39" i="1"/>
  <c r="K38" i="1" l="1"/>
  <c r="K68" i="1" l="1"/>
  <c r="K63" i="1"/>
  <c r="K33" i="1" l="1"/>
  <c r="F85" i="1"/>
  <c r="F90" i="1" s="1"/>
  <c r="K71" i="1"/>
  <c r="K70" i="1"/>
  <c r="K66" i="1"/>
  <c r="K40" i="1"/>
  <c r="K23" i="1"/>
  <c r="K22" i="1"/>
  <c r="K15" i="1"/>
  <c r="K65" i="1"/>
  <c r="K30" i="1"/>
  <c r="K28" i="1"/>
  <c r="K26" i="1"/>
  <c r="K51" i="1" l="1"/>
  <c r="M89" i="1" l="1"/>
  <c r="M88" i="1"/>
  <c r="M87" i="1"/>
  <c r="M86" i="1"/>
  <c r="M85" i="1"/>
  <c r="M84" i="1"/>
  <c r="O86" i="1"/>
  <c r="O87" i="1" l="1"/>
  <c r="O84" i="1"/>
  <c r="O85" i="1"/>
  <c r="M90" i="1"/>
  <c r="O89" i="1"/>
  <c r="O90" i="1" l="1"/>
  <c r="O88" i="1"/>
</calcChain>
</file>

<file path=xl/sharedStrings.xml><?xml version="1.0" encoding="utf-8"?>
<sst xmlns="http://schemas.openxmlformats.org/spreadsheetml/2006/main" count="466" uniqueCount="314">
  <si>
    <t>FORMATO</t>
  </si>
  <si>
    <t>SEGUIMIENTO AL PLAN ANTICORRUPCIÓN Y DE ATENCIÓN AL CIUDADANO</t>
  </si>
  <si>
    <t>Código: AG-FT-09</t>
  </si>
  <si>
    <t>Versión: 4</t>
  </si>
  <si>
    <t>Fecha: 23/09/2021</t>
  </si>
  <si>
    <r>
      <t xml:space="preserve">Entidad: </t>
    </r>
    <r>
      <rPr>
        <b/>
        <u/>
        <sz val="12"/>
        <color theme="1"/>
        <rFont val="Calibri"/>
        <family val="2"/>
        <scheme val="minor"/>
      </rPr>
      <t>Corporación Autónoma Regional del Atlántico</t>
    </r>
  </si>
  <si>
    <t>Vigencia: 2022</t>
  </si>
  <si>
    <r>
      <t xml:space="preserve">Fecha de publicación: </t>
    </r>
    <r>
      <rPr>
        <b/>
        <sz val="12"/>
        <color theme="1"/>
        <rFont val="Calibri"/>
        <family val="2"/>
        <scheme val="minor"/>
      </rPr>
      <t>13 de Mayo 2022</t>
    </r>
  </si>
  <si>
    <r>
      <t xml:space="preserve">Fecha de seguimiento: </t>
    </r>
    <r>
      <rPr>
        <b/>
        <sz val="12"/>
        <color theme="1"/>
        <rFont val="Calibri"/>
        <family val="2"/>
        <scheme val="minor"/>
      </rPr>
      <t>Corte 30 de Abril 2022</t>
    </r>
  </si>
  <si>
    <t>SEGUIMIENTO OFICINA DE CONTROL INTERNO</t>
  </si>
  <si>
    <t>COMPONENTES</t>
  </si>
  <si>
    <t>SUBCOMPONENTES</t>
  </si>
  <si>
    <t>ACTIVIDADES PROGRAMADAS</t>
  </si>
  <si>
    <t xml:space="preserve"> Avance a Corte de 30 de Abril</t>
  </si>
  <si>
    <t xml:space="preserve"> Avance a Corte de 31 de Agosto</t>
  </si>
  <si>
    <t xml:space="preserve"> Avance a Corte de 31 de Diciembre</t>
  </si>
  <si>
    <t>FECHA PROGRAMADA DE LA ACTIVIDAD</t>
  </si>
  <si>
    <t>RESPONSABLE</t>
  </si>
  <si>
    <t>SEGUIMIENTO OCI</t>
  </si>
  <si>
    <t>ESTADO DE LA ACTIVIDAD</t>
  </si>
  <si>
    <t>ACTIVIDADES CUMPLIDAS</t>
  </si>
  <si>
    <t>%</t>
  </si>
  <si>
    <t xml:space="preserve">ACTIVIDADES CUMPLIDAS </t>
  </si>
  <si>
    <t>% ACUMULADO</t>
  </si>
  <si>
    <t>A corte de abril 2022</t>
  </si>
  <si>
    <t>A corte de agosto 2021</t>
  </si>
  <si>
    <t>A corte de diciembre 2021</t>
  </si>
  <si>
    <r>
      <rPr>
        <b/>
        <sz val="11"/>
        <color theme="1"/>
        <rFont val="Calibri"/>
        <family val="2"/>
        <scheme val="minor"/>
      </rPr>
      <t>1. Gestión del Riesgo de Corrupción – Mapa de Riesgos de Corrupción.</t>
    </r>
    <r>
      <rPr>
        <sz val="11"/>
        <color theme="1"/>
        <rFont val="Calibri"/>
        <family val="2"/>
        <scheme val="minor"/>
      </rPr>
      <t xml:space="preserve">
</t>
    </r>
  </si>
  <si>
    <r>
      <rPr>
        <b/>
        <sz val="11"/>
        <color theme="1"/>
        <rFont val="Calibri"/>
        <family val="2"/>
        <scheme val="minor"/>
      </rPr>
      <t>Subcomponente 1:</t>
    </r>
    <r>
      <rPr>
        <sz val="11"/>
        <color theme="1"/>
        <rFont val="Calibri"/>
        <family val="2"/>
        <scheme val="minor"/>
      </rPr>
      <t xml:space="preserve">
Política de Administración de Riesgos:</t>
    </r>
  </si>
  <si>
    <t>1.1.</t>
  </si>
  <si>
    <t>Continua con la adopción de la Guía para la Gestión de Riesgos de la Corporación Autonoma regional del Atlántico (C.R.A.) como herramienta estrategica de gestión que permite anticipar y responder de manera oportuna a la materialización de los riesgos identificados en la matriz, contribuyendo al cumplimiento de los objetivos misionales y la optimización del sistema.</t>
  </si>
  <si>
    <t>Las jornadas de reinducción periódica sobre la Guía de Gestión de Riesgos de la Corporación Autonoma Regional del Atlántico (C.R.A.), está proyectada para la última semana de mayo o primera semana de junio de la presente vigencia según el cronograma de capacitaciones de la Corporación y disponibilidad de espacios para realizar la actividad.</t>
  </si>
  <si>
    <t>Durante toda la Vigencia</t>
  </si>
  <si>
    <t>Profesional especializado SGI</t>
  </si>
  <si>
    <t>La OCI evidenció la existencia del la Guía para la Gestión de Riesgos en la Intranet</t>
  </si>
  <si>
    <t>En Curso</t>
  </si>
  <si>
    <t>Cerrada</t>
  </si>
  <si>
    <r>
      <rPr>
        <b/>
        <sz val="11"/>
        <color theme="1"/>
        <rFont val="Calibri"/>
        <family val="2"/>
        <scheme val="minor"/>
      </rPr>
      <t>Subcomponente 2:</t>
    </r>
    <r>
      <rPr>
        <sz val="11"/>
        <color theme="1"/>
        <rFont val="Calibri"/>
        <family val="2"/>
        <scheme val="minor"/>
      </rPr>
      <t xml:space="preserve"> Construcción del Mapa de Riesgos de Corrupción:</t>
    </r>
  </si>
  <si>
    <t>2.1.</t>
  </si>
  <si>
    <t>Actualizar el Mapa de Riesgos de Corrupción de la Corporación Autonoma Regional del Atlántico (C.R.A.), según la Guía para la Gestión de Riesgos (GM-GI-01), incluyendo los contextos necesarios para determinar factores externos e internos.</t>
  </si>
  <si>
    <t>Se realizaron jornadas de trabajo para revisar los mapas de riesgos en cada uno de los procesos con los líderes de proceso y sus equipos de trabajo, los procesos que hasta el momento han participado en las mesas de trabajo son: Gestión del Mejoramiento, Control de Gestión, Gestión de Infraestructura, Planeación del Desarrollo Sostenible, Educación Ambiental, Gestión Documental y Manejo, Control y Seguimiento Ambiental.</t>
  </si>
  <si>
    <t xml:space="preserve"> Líderes de Procesos / Profesional especializado SGI</t>
  </si>
  <si>
    <t>La OCI evidencío la ejecución de la actividad cumplida</t>
  </si>
  <si>
    <t>2.2</t>
  </si>
  <si>
    <t>Aprobar la actualización del Mapa de Riesgos de Corrupción de la Corporación Autonoma Regional del Atlántico (C.R.A.) en Comité Institucional de Gestión y Desempeño</t>
  </si>
  <si>
    <t>La convocatoria del Comité Institucional de Gestión y Desempeño está proyectada a realizarse en su corte períodico semestral en caso de que se realice una actualización del mapa de Riesgo de Corrupción de la Corporación Autonoma Regional del Atlántico (C.R.A.)</t>
  </si>
  <si>
    <t xml:space="preserve">Comité Institucional de Gestión y Desempeño / Líderes de Proceso </t>
  </si>
  <si>
    <r>
      <t xml:space="preserve">
</t>
    </r>
    <r>
      <rPr>
        <b/>
        <sz val="11"/>
        <color theme="1"/>
        <rFont val="Calibri"/>
        <family val="2"/>
        <scheme val="minor"/>
      </rPr>
      <t xml:space="preserve">Subcomponente 3: </t>
    </r>
    <r>
      <rPr>
        <sz val="11"/>
        <color theme="1"/>
        <rFont val="Calibri"/>
        <family val="2"/>
        <scheme val="minor"/>
      </rPr>
      <t xml:space="preserve">
Consulta y Divulgación:</t>
    </r>
  </si>
  <si>
    <t>3.1.</t>
  </si>
  <si>
    <t>Diseñar e implementar una estrategia de comunicación para la socialización del Mapa de Riesgos de Corrupción de la Corporación Autonoma Regional del Atlántico (C.R.A.) para los servidores públicos y contratistas de la Entidad.</t>
  </si>
  <si>
    <t>Se ha diseñado una estrategía de comunicaciones en dónde se socializa el Mapa de Riesgos de Corrupción de la Corporación Autonoma Regional del Atlántico (C.R.A.), por medio de su Flash Informativo. Se tiene proyectado unas actividades para que los servidores públicos y contratistas tengan conciencia ante los riesgos de corrupción que los procesos están expuestos.</t>
  </si>
  <si>
    <t>Profesional especializado SGI / Equipo de Comunicaciones</t>
  </si>
  <si>
    <t>Para el cumplimiento de este componente,  se tiene habilitado una sección en Transparencia y Acceso a la información publica que contiene todo lo relacionada con los seguimiento y publicacion de los PAAC de las vigencias 
https://crautonoma.gov.co/atencion-al-publico/transparencia-y-acceso-a-informacion-publica/planeacion/plan-anticorrupcion-y-atencion-al-ciudadano</t>
  </si>
  <si>
    <t>Profesional especializado SGI / Oficina de Sistemas</t>
  </si>
  <si>
    <t>La OCI evidenció la publicación del PAAC en la página Web de la corporación.</t>
  </si>
  <si>
    <r>
      <rPr>
        <b/>
        <sz val="11"/>
        <color theme="1"/>
        <rFont val="Calibri"/>
        <family val="2"/>
        <scheme val="minor"/>
      </rPr>
      <t>Subcomponente 4:</t>
    </r>
    <r>
      <rPr>
        <sz val="11"/>
        <color theme="1"/>
        <rFont val="Calibri"/>
        <family val="2"/>
        <scheme val="minor"/>
      </rPr>
      <t xml:space="preserve"> Monitoreo y Revisión:</t>
    </r>
  </si>
  <si>
    <t>4.1.</t>
  </si>
  <si>
    <t>Monitorear y revisar el Mapa de Riesgos de Corrupción de la Corporación Autonoma Regional del Atlántico (C.R.A.). En caso de realizar cambios, estos deben ser publicados y divulgados a los servidores públicos y a los contratistas.</t>
  </si>
  <si>
    <t>El monitoreo y la revisión de los mapas de riesgo de corrupción se viene ejecutando a través de las jornadas de trabajo con los líderes de proceso y sus equipos de trabajo, los procesos que hasta el momento han participado en las mesas de trabajo son: Gestión del Mejoramiento, Control de Gestión, Gestión de Infraestructura, Planeación del Desarrollo Sostenible, Educación Ambiental, Gestión Documental y Manejo, Control y Seguimiento Ambiental.</t>
  </si>
  <si>
    <t>Profesional especializado SGI / Líderes de Procesos</t>
  </si>
  <si>
    <r>
      <rPr>
        <b/>
        <sz val="11"/>
        <color theme="1"/>
        <rFont val="Calibri"/>
        <family val="2"/>
        <scheme val="minor"/>
      </rPr>
      <t>Subcomponente 5:</t>
    </r>
    <r>
      <rPr>
        <sz val="11"/>
        <color theme="1"/>
        <rFont val="Calibri"/>
        <family val="2"/>
        <scheme val="minor"/>
      </rPr>
      <t xml:space="preserve"> Seguimiento:</t>
    </r>
  </si>
  <si>
    <t xml:space="preserve">5.1.  </t>
  </si>
  <si>
    <t>Hacer seguimiento a la aplicación de los controles del Mapa de Riesgos de Corrupción.</t>
  </si>
  <si>
    <t>A la fecha del presente seguimiento no se ha ejecutado dicha actividad</t>
  </si>
  <si>
    <t xml:space="preserve">      31/12/2022             </t>
  </si>
  <si>
    <t>Oficina de Control Interno</t>
  </si>
  <si>
    <t>Se tiene programado para el transcurso del año</t>
  </si>
  <si>
    <t>5.2.</t>
  </si>
  <si>
    <t>Incluir seguimiento  a los controles del Mapa de Riesgos de Corrupción en procesos de auditoría interna.</t>
  </si>
  <si>
    <t>De acuerdo al Cronograma de Auditoria (SGI), se tiene proyectado la realización de la auditoria interna periodica, para el mes de julio de la presente vigencia. 
Se tiene programada Auditorias de Gestión (Control Interno) para el mes de septiembre de la presente vigencia.</t>
  </si>
  <si>
    <t>Según lo establecido en el programa de auditoría y cronograma de actividades.</t>
  </si>
  <si>
    <t>Oficina de Control Interno / Profesional especializado SGI</t>
  </si>
  <si>
    <t>2. Racionalización de Trámites</t>
  </si>
  <si>
    <r>
      <rPr>
        <b/>
        <sz val="11"/>
        <color theme="1"/>
        <rFont val="Calibri"/>
        <family val="2"/>
        <scheme val="minor"/>
      </rPr>
      <t xml:space="preserve">1.  Nombre del Tramite, Proceso o Procedimiento: </t>
    </r>
    <r>
      <rPr>
        <sz val="11"/>
        <color theme="1"/>
        <rFont val="Calibri"/>
        <family val="2"/>
        <scheme val="minor"/>
      </rPr>
      <t xml:space="preserve">Trámites de otorgamiento y modificación de Licencias, y Denuncias por afectación ambiental:
</t>
    </r>
    <r>
      <rPr>
        <b/>
        <sz val="11"/>
        <color theme="1"/>
        <rFont val="Calibri"/>
        <family val="2"/>
        <scheme val="minor"/>
      </rPr>
      <t>Descripción de la Mejora a realizar:</t>
    </r>
    <r>
      <rPr>
        <sz val="11"/>
        <color theme="1"/>
        <rFont val="Calibri"/>
        <family val="2"/>
        <scheme val="minor"/>
      </rPr>
      <t xml:space="preserve">  Implementación del aplicativo VITAL (Sujeto a lcronograma que establezca el Gobierno) para los trámites de Licencias Ambientales, Modificación de Licencias Ambientales y Denuncias por afectación ambiental.</t>
    </r>
  </si>
  <si>
    <t>Con el apoyo del área de Sistemas de la CRA, se adelantaron 15 sesiones de capacitación dirigidas al equipo de trabajo técnico-jurídico de la Subdirección de Gestión Ambiental, con el fin de fortalecer los conocimientos sobre la paremetrización y operación del aplicativo VITAL.  Las jornadas de formación se adelantaron los día 7, 9, 14, 15, 16, 17, 21, 22, 23, 24 y 25 de febrero y 7 y 8 de marzo de la presente anualidad.</t>
  </si>
  <si>
    <t xml:space="preserve">Inicia : 1/01/2022
Finaliza: 30/12/2022
</t>
  </si>
  <si>
    <t>Subdirección de Gestión Ambiental</t>
  </si>
  <si>
    <r>
      <t xml:space="preserve">
</t>
    </r>
    <r>
      <rPr>
        <b/>
        <sz val="11"/>
        <color theme="1"/>
        <rFont val="Calibri"/>
        <family val="2"/>
        <scheme val="minor"/>
      </rPr>
      <t xml:space="preserve">2. Nombre del Tramite, Proceso o Procedimiento: </t>
    </r>
    <r>
      <rPr>
        <sz val="11"/>
        <color theme="1"/>
        <rFont val="Calibri"/>
        <family val="2"/>
        <scheme val="minor"/>
      </rPr>
      <t xml:space="preserve">Actualización de procedimientos asociados al macroproceso "Manejo, Control y Seguimiento Ambiental":
</t>
    </r>
    <r>
      <rPr>
        <b/>
        <sz val="11"/>
        <color theme="1"/>
        <rFont val="Calibri"/>
        <family val="2"/>
        <scheme val="minor"/>
      </rPr>
      <t xml:space="preserve">Descripción de la Mejora a realizar:
</t>
    </r>
    <r>
      <rPr>
        <sz val="11"/>
        <color theme="1"/>
        <rFont val="Calibri"/>
        <family val="2"/>
        <scheme val="minor"/>
      </rPr>
      <t>Actualización de procedimientos  asociados al macroproceso "Manejo, Control y Seguimiento Ambiental" según cambios en la normatividad ambiental vigente.
Elaboración de instructivos para la solicitud de trámites ambientales ante la Corporación Autónoma Regional del Atlánticio</t>
    </r>
  </si>
  <si>
    <t>En cumplimiento al plan de trabajo establecido en el marco de la estrategia Coordinar, liderada por Minambiente, se elaboraron las listas de verificación de requisitos por trámite ambiental e instructivos para solicitud, dirigidos a los usuarios de la entidad.</t>
  </si>
  <si>
    <r>
      <t xml:space="preserve">
</t>
    </r>
    <r>
      <rPr>
        <b/>
        <sz val="11"/>
        <color theme="1"/>
        <rFont val="Calibri"/>
        <family val="2"/>
        <scheme val="minor"/>
      </rPr>
      <t xml:space="preserve">3. Nombre del Tramite, Proceso o Procedimiento: </t>
    </r>
    <r>
      <rPr>
        <sz val="11"/>
        <color theme="1"/>
        <rFont val="Calibri"/>
        <family val="2"/>
        <scheme val="minor"/>
      </rPr>
      <t xml:space="preserve">Trámites de permisos para el uso y aprovechamiento de recursos naturales:
</t>
    </r>
    <r>
      <rPr>
        <b/>
        <sz val="11"/>
        <color theme="1"/>
        <rFont val="Calibri"/>
        <family val="2"/>
        <scheme val="minor"/>
      </rPr>
      <t>Descripción de las Mejoras a realizar:</t>
    </r>
    <r>
      <rPr>
        <sz val="11"/>
        <color theme="1"/>
        <rFont val="Calibri"/>
        <family val="2"/>
        <scheme val="minor"/>
      </rPr>
      <t xml:space="preserve">
-Priorización de trámite de evaluación ambiental para la aplicación de visitas no presenciales guiadas, soportadas en el uso de tecnologías.
-Formulación del protocolo para realización de visitas virtuales guiadas  soportadas en el uso de tecnologías e inclusion del mismo en el sistema integrado de gestion.
</t>
    </r>
  </si>
  <si>
    <t>Se elaboró el protoloco  para realización de visitas virtuales guiadas  soportadas en el uso de tecnologías e inclusion del mismo en el sistema integrado de gestion, documento en proceso de revisión y VB por parte del Comité de Calidad para su incorporación a la documentación del SGI.</t>
  </si>
  <si>
    <t>3. Rendición de cuentas</t>
  </si>
  <si>
    <r>
      <t xml:space="preserve">Subcomponente 0. </t>
    </r>
    <r>
      <rPr>
        <sz val="11"/>
        <color theme="1"/>
        <rFont val="Calibri"/>
        <family val="2"/>
        <scheme val="minor"/>
      </rPr>
      <t>Elaboración de la Estrategia Anual de Rendición de Cuentas:</t>
    </r>
  </si>
  <si>
    <t xml:space="preserve">  0.1. </t>
  </si>
  <si>
    <t>Elaborar un informe individual de rendición de cuentas con corte a 31 de diciembre de 2021 y publicarlo en la página web en la sección “Transparencia y acceso a la información” bajo los lineamientos del Sistema de Rendición de Cuentas para el Acuerdo de Paz (SIRCAP) a cargo del Departamento Administrativo de la Función Pública.</t>
  </si>
  <si>
    <t>Se tiene el espacio habilitado y en el se encuentra el video de la Audiencia de Rendición de Cuenta de la vigencia 2021
https://crautonoma.gov.co/atencion-al-publico/transparencia-y-acceso-a-informacion-publica/control/informe-de-rendicion-de-cuentas</t>
  </si>
  <si>
    <t xml:space="preserve">Secretaría General /         Gestión de Sistemas </t>
  </si>
  <si>
    <t>Se evidenció en página web de la corporación la publicación del video de la Rendición de Cuentas</t>
  </si>
  <si>
    <t>Cerrado</t>
  </si>
  <si>
    <r>
      <rPr>
        <b/>
        <sz val="11"/>
        <color theme="1"/>
        <rFont val="Calibri"/>
        <family val="2"/>
        <scheme val="minor"/>
      </rPr>
      <t>Subcomponente 1.</t>
    </r>
    <r>
      <rPr>
        <sz val="11"/>
        <color theme="1"/>
        <rFont val="Calibri"/>
        <family val="2"/>
        <scheme val="minor"/>
      </rPr>
      <t xml:space="preserve"> Información de calidad y en lenguaje comprensible</t>
    </r>
  </si>
  <si>
    <t xml:space="preserve">Generar datos, informes de gestión, publicaciones o notas en relación a los avances y logros alcanzados por la Corporación Autonóma Regional del Atlántico (C.R.A.), durante la vigencia. </t>
  </si>
  <si>
    <t>Con el apoyo del equipo de Comunicaciones, permanente se ha estado publicando los avances y logros de la Gestión Ambiental de la Entidad
https://crautonoma.gov.co/prensa/noticias</t>
  </si>
  <si>
    <t>Durante Toda la Vigencia</t>
  </si>
  <si>
    <t>Secretaría General /         Gestión de Sistemas /                       Oficina de Comunicaciones</t>
  </si>
  <si>
    <t>Permanentemente por los diferentes medio de comunicación establecido, se muestra a la comunidad, la gestión que viene desarrollando la corporación.</t>
  </si>
  <si>
    <t xml:space="preserve">1.2. </t>
  </si>
  <si>
    <t>Analizar visitas y consultas en página web  (ENCUESTA DE PARTICIPACIÓN ACTIVA PARA LA CONSTRUCCIÓN DEL PAAC) encuesta , redes sociales y canales de primer contacto para conocer necesidades de información e incluir información priorizada en temas mínimos para la rendición de cuentas.</t>
  </si>
  <si>
    <t>En la página web de la Corporación Autonoma Regional del Atlántico se encuentra un link en donde se invita a la participación activa para la constriucción del PAAC                              https://www.crautonoma.gov.co/atencion-al-publico/transparencia-y-acceso-a-informacion-publica/planeacion/participacion-activa-para-la-construccion-del-plan-de-anticorrupcion-y-de-atencion-al-ciudadano-vigencia-2022</t>
  </si>
  <si>
    <t xml:space="preserve">Secretaría General /          Gestión de Sistemas /                       Oficina de Comunicaciones /  Gestión Documental y Archivo </t>
  </si>
  <si>
    <t>En el transcurso del año 2021, se recibieron 9 sugerencias por parte de la comunidad, a traves del link que se encuentra en la página web de la corporación, las cuales, no se encontró evidencia que fueron tenidas en cuenta al momento de elaborar el PAAC 2022.</t>
  </si>
  <si>
    <t xml:space="preserve">1.3. </t>
  </si>
  <si>
    <t>Identificar cumplimiento a Objetivos de Desarrollo Sostenible y garantía de Derechos Humanos en plan de acción institucional de la Corporación Autonóma Regional del Atlántico "Atlántico Sostenible y Resiliente" 2020 - 2023.</t>
  </si>
  <si>
    <t xml:space="preserve">Dado que el Plan de Acción Institucional de la corporación tiene articulado todas las acciones estratégicas que lo contienen  con los ODS, en la cual se registra el indicador asociado a la meta del Objetivo de Desarrollo Sostenible al que se aporta con el desarrollo de las diferentes actividades que integra el PAI 2020 -2023 “Atlántico Sostenible y Resiliente”, por lo tanto, al ser  presentados los informes de Avance, se está evidenciando como la Corporación aporta al cumplimiento de los ODS, brindando insumos para la evaluación de la implementación de la Agenda 2030, según lo establecido en el artículo 2.2.8.6.5.2. del Decreto 1076 de 2015.
Además, es preciso indicar que, el Informe de seguimiento hacia los ODS en el departamento del Atlántico, en el caso reportado en el informe de gestión, es producto del Programa 3.4- Participación para el seguimeinto de ODS municipales del componente ambiental - Proyecto 3.4.2.  Implementar un sistema de seguimiento y monitoreo a escala comunitaria de los Objetivos de Desarrollo Sostenible-ODS en el Departamento del Atlántico, cuya acción estratégica 3.4.2.1. Elaborar una matriz para realizar el seguimiento a los indicadores sociales, económicos y ambientales articulados a los ODS en los municipios del Departamento del Atlántico, tiene como meta, la elaboración de un (1) documento técnico con el informe anual de seguimiento a los ODS de los municipios del Departamento. Está meta se ha venido cumpliendo en las vigencias anteriores y para este 2022  se suscribió el Contrato No. 250 de 2022 cuyo objeto es " Prestación de servicios profesionales y de apoyo a la gestión para desarrollar un programa de formación ciudadana, alrededor de liderazgos con capacidad técnica para orientar procesos participativos, en función de alcanzar los niveles de sostenibilidad y resiliencia en las comunidades rurales y urbanas del departamento del atlántico, propuesto en el plan de acción institucional de la CRA". </t>
  </si>
  <si>
    <t xml:space="preserve"> 30/06/2022  31/12/2022</t>
  </si>
  <si>
    <t xml:space="preserve">Dirección General / Subdirección de Planeación </t>
  </si>
  <si>
    <t>La OCI evidenció el cumplimiento de la presente actividad</t>
  </si>
  <si>
    <t>1.4</t>
  </si>
  <si>
    <t>Producir y documentar información sobre los avances de la gestión en la implementación del Acuerdo de Paz bajo los lineamientos del SIRCAP a cargo del Departamento Administrativo de la Función Pública.</t>
  </si>
  <si>
    <t xml:space="preserve">La corporación documenta a través de notas publicitarias, notas de prensa, así como, post,videoclips, videos y toda la interación en las distintas redes sociales ( instagram, Facebook, Twiter), en lo relacionado con toda la gestión de la entidad objeto de su misionalidad. La CRA participa y promueve activamente actividades  alineadas al Acuerdo de Paz cuyo principal protagonista es la comunidad y sus distintas necesidades. 
Durante el periodo, del 1 de enero al 30 de abril del 2022, se han desarrollado, 21 publicaciones informativas,  en  Facebook se cuenta con  6.522 seguidores y un promedio de 8.185 interacciones de la comunidad; Instagram cuenta con 5.864 seguidores y 5.369 interacciones; Twitter tiene 6.546 seguidores y un promedio de 652 interacciones. De igual manera se  han realizado 62 videoclips de publicación, 25 Videos , 85 Post, stories y fotos , se realizaron también aprox 200  publicaciones de #frasedeldíaC.R.A., Programas y Webinar Conectate Verde, también es importante resaltar la alianza de la corporación con la Armada Nacional de Colombia en la cadena radial de Marina Estero en tematicas de interes comunitarios. 
Dando alcance a lo anterior, se puede evidenciar  información sobre la gestión de la corporación realizada en tematicas como: Negocios Verdes, Manejo de residuos sólidos en playas, siembra de plántulas,  Premio ambiental GEMAS, Sgto  ambiental del PGIRS ,  Recuperación y canalización de arroyos , Plan Pescao,   Consejos de Cuenca, Seguimiento a PSMV ,  PTARs, POT,  Cambio climático, Gobernanza Forestal,  iniciativa con comunidades para uso sostenible de la Ciénaga de Mallorquín, Audiencia públlica de Rendición de Cuentas, entre otras.  </t>
  </si>
  <si>
    <t>1.5</t>
  </si>
  <si>
    <t>Publicar  y actualizar la caracterización de Usuarios, ciudadanía y grupos de valor de la Corporación Autonoma Regional del Atlántico (C.R.A.)</t>
  </si>
  <si>
    <t>Esta actividad se encuentra proyectada para la próxima revisión por la Dirección que se llevará a cabo en el mes de Junio de 2022.</t>
  </si>
  <si>
    <t>Cuando se presenten cambios en el entorno de la entidad</t>
  </si>
  <si>
    <t>Profesional especializado SGI / Responsables de procesos</t>
  </si>
  <si>
    <r>
      <rPr>
        <b/>
        <sz val="11"/>
        <color theme="1"/>
        <rFont val="Calibri"/>
        <family val="2"/>
        <scheme val="minor"/>
      </rPr>
      <t>Subcomponente 2:</t>
    </r>
    <r>
      <rPr>
        <sz val="11"/>
        <color theme="1"/>
        <rFont val="Calibri"/>
        <family val="2"/>
        <scheme val="minor"/>
      </rPr>
      <t xml:space="preserve">
 Dialogo de doble vía con la ciudadanía y sus organizaciones:</t>
    </r>
  </si>
  <si>
    <t xml:space="preserve">2.1. </t>
  </si>
  <si>
    <t>Planificar y dar seguimiento a las actividades de participación abiertas al ciudadano, por medio de un instrumento de recolección de información que cuente con aspectos diferenciadores tales como grupos de valor convocados, temáticas a tratar, temporalidad, entre otros.</t>
  </si>
  <si>
    <t xml:space="preserve">La corporación planifica y hace seguimiento a actividades  de participación abiertas al ciudadado a través de diferentes mecanismos que gestiona la entidad  para tal fin. Desde la Linea Estrategica de Sostenibilidad Democratica la entidad jalona 3 Programas fundamentales de participación que son: Programa 3.1- La Educación Ambiental como proceso de transformación cultural para la sostenibilidad; Promgrama 3.2 - La Participación Social como fundamento de la gestión ambiental territorial; Programa 3.3 - La diversidad etnocultural del Departamento del Atlántico como potencial estratégico  para la sostenibilidad ambiental.
Dichos programas reunen actividades y proyectos relacionados con : Asesoría de los CIDEAS, Comités interinstitucionales de Educación Ambiental de los municipios, PROCEDAS,  Capacitaciones en distintas tematicas ambientales a distintos sectores de la comunidad, realización de talleres, jornadas pedagocicas, Escuelas de capacitación CRA y demás instrumentos con aspectos asociados a  PRAE, Temas de Biodiversidad, Recursos naturales, Cambio Climatico, Arborización, Gestores Urbanos ambientales en Ecoturismo Comunitario, Economia Circular, Ecosistemas Marino Costero, Guardianes del Medio Ambiente, Semilleros de investigación, Clubes de ciencia, Lideres de ONGs ambientales, entre otros aspectos que involucran a distintos grupos de valor. </t>
  </si>
  <si>
    <t xml:space="preserve"> 31/12/2022</t>
  </si>
  <si>
    <t>Subdirección de Planeación / Educación Ambiental</t>
  </si>
  <si>
    <t>La OCI evidenció el cumplimiento de la presente actividad a ejecutarse en el período evaluado</t>
  </si>
  <si>
    <t>2.2.</t>
  </si>
  <si>
    <t>Difundir al interior de la Corporación Autonóma Regional del Atlántico (C.R.A.) aspectos generales que se deberán tener en cuenta en los espacios de diálogo y participación ciudadana.</t>
  </si>
  <si>
    <t xml:space="preserve">Desde el resorte de la Subdirección de Planeación, en el Proecso misional de Educación Ambiental se lidera la  Escuela de capacitación de Educación ambiental CRA con aspectos de interes tanto para funcionarios y contratistas. A 30 de Abril se han realizado estas esculeas con tematicas asociadas a Seguimiento Ambiental, Responsabilidad con la Fauna Exotica, Permisos Ambientales. 
Nota: Los aspectos relacionados con temas al interior de la entidad que no sean del componente misional de educación ambiental se maneja desde la parte institucional en Secretaría General. </t>
  </si>
  <si>
    <t>2.3</t>
  </si>
  <si>
    <t>Realizar acciones o actividades de socialización con líderes de organizaciones sociales y grupos de interés previo a los espacios de dialogo planeados por la Corporación Autonoma Regional del Atlántico (C.R.A.).</t>
  </si>
  <si>
    <t>2.4</t>
  </si>
  <si>
    <t>Socializar al interior de cada dependencia, el análisis de las encuestas de percepción diligenciadas por los participantes a espacios de participación y rendición de cuentas, así mismo, las observaciones y comentarios recibidos.</t>
  </si>
  <si>
    <t xml:space="preserve">Secretaría General </t>
  </si>
  <si>
    <t>No se encontró información</t>
  </si>
  <si>
    <r>
      <rPr>
        <b/>
        <sz val="11"/>
        <color theme="1"/>
        <rFont val="Calibri"/>
        <family val="2"/>
        <scheme val="minor"/>
      </rPr>
      <t>Subcomponente 3:</t>
    </r>
    <r>
      <rPr>
        <sz val="11"/>
        <color theme="1"/>
        <rFont val="Calibri"/>
        <family val="2"/>
        <scheme val="minor"/>
      </rPr>
      <t xml:space="preserve"> Incentivos para motivar la cultura de la rendición y petición de cuentas:</t>
    </r>
  </si>
  <si>
    <t>Campaña y/o actividades de formación para los funcionarios y ciudadania resaltando la importancia de la Rendición de Cuentas. (Uso de los diferentes canales)</t>
  </si>
  <si>
    <t>Se realizó campaña de socialización a través de la redes sociales y medios de comunicación sobre la importancia de la rendición de cuentas. Se tiene proyectado continuar con esta campaña y estrategia durante toda la vigencia.</t>
  </si>
  <si>
    <t>Secretaria General / Oficina de Comunicaciones</t>
  </si>
  <si>
    <r>
      <rPr>
        <b/>
        <sz val="11"/>
        <color theme="1"/>
        <rFont val="Calibri"/>
        <family val="2"/>
        <scheme val="minor"/>
      </rPr>
      <t>Subcomponente 4:</t>
    </r>
    <r>
      <rPr>
        <sz val="11"/>
        <color theme="1"/>
        <rFont val="Calibri"/>
        <family val="2"/>
        <scheme val="minor"/>
      </rPr>
      <t xml:space="preserve"> Evaluación y retroalimentación a la gestión institucional:</t>
    </r>
  </si>
  <si>
    <t xml:space="preserve">4.1. </t>
  </si>
  <si>
    <t>Evaluar y verificar, el cumplimiento de la estrategia de rendición de cuentas incluyendo la eficacia y pertinencia de los mecanismos de participación ciudadana establecidos en el cronograma.</t>
  </si>
  <si>
    <t>El pasado 27 de abril del presente año, se participó en audiencia pública y rendición de cuenta de la corporación, correspondiente a la vigencia 2021,  en la  cual, al final de la misma se dio a conocer a la comunidad, que el procedimiento fue llevado a cabo para el desarrollo de la rendición, se dieron bajo el cumplimiento legal pertinente.</t>
  </si>
  <si>
    <t>Actividad cumplida</t>
  </si>
  <si>
    <t xml:space="preserve">4.2. </t>
  </si>
  <si>
    <t>Tramitar requerimientos de entes de control relacionados a rendición de cuentas y Plan Anticorrupción y Atención al Ciudadano.</t>
  </si>
  <si>
    <t>La OCI no ha recibido requerimiento alguno, por parte de Entes  de Control, relacionada con la actividad propuesta</t>
  </si>
  <si>
    <t>N.A.</t>
  </si>
  <si>
    <t xml:space="preserve">Cuando Aplique </t>
  </si>
  <si>
    <t>4.  Mecanismos para Mejorar la Atención al Ciudadano</t>
  </si>
  <si>
    <r>
      <t>Subcomponente 1:</t>
    </r>
    <r>
      <rPr>
        <sz val="11"/>
        <color theme="1"/>
        <rFont val="Calibri"/>
        <family val="2"/>
        <scheme val="minor"/>
      </rPr>
      <t xml:space="preserve"> Estructura administrativa y Direccionamiento Estratégico:</t>
    </r>
  </si>
  <si>
    <t>Presentar necesidades a la alta dirección asociadas a fortalecer los canales de comunicación de primer contacto.</t>
  </si>
  <si>
    <t>No se recibió información, actividad en proceso de reestructuración.</t>
  </si>
  <si>
    <t>Durante toda la vigencia</t>
  </si>
  <si>
    <t>Secretaria General / Gestión Documental y de Archivo - Recepción.</t>
  </si>
  <si>
    <t xml:space="preserve">1.2 </t>
  </si>
  <si>
    <t>Mantener actualizados las  políticas con enfoque diferencial para la atención de los diferentes grupos de interes de acuerdo con la caracterización de ciudadanos</t>
  </si>
  <si>
    <t>Cuando sea necesario de acuerdo a la normatividad vigente y a lineamientos internos.</t>
  </si>
  <si>
    <t>Gestión Documental y de Archivo - Recepción</t>
  </si>
  <si>
    <t xml:space="preserve">1.3 </t>
  </si>
  <si>
    <t>Socialización y monitoreo de la aplicación del manual del servicio al ciudadano y  la carta del trato digno al ciudadano.</t>
  </si>
  <si>
    <t>Semestral</t>
  </si>
  <si>
    <t>Fortalecimiento en la comunicación interna  para la atención de las peticiones, quejas, reclamos, entre otros.</t>
  </si>
  <si>
    <t>Durante el periodo evaluado se han enviado más de 14  correos de seguimiento a las distintas dependencias, respecto de las PQR asignadas, en aras de impulsar el tramite de las mismas. Así mismo, se realizó y envio a la asesora de Dirección un informe ejecutivo de las PQR 2022.</t>
  </si>
  <si>
    <t>Oficina Jurídica</t>
  </si>
  <si>
    <t xml:space="preserve">La OCI evidenció el cumplimiento de actividad </t>
  </si>
  <si>
    <t>Elaborar y públicar un video institucional con los servicios ambientales que presta la entidad y los tramites administrativos (peticiones, quejas y reclamos), en la página Web y área de recepción de la corporación.</t>
  </si>
  <si>
    <t xml:space="preserve">En esta obligación el area de comunicaciones     ha venido trabajando en el proceso de Pre producción del video institucional con las especificaciones planteadas, esta actividad se encuentra en un 50% de ejecución hasta la fecha. </t>
  </si>
  <si>
    <r>
      <rPr>
        <b/>
        <sz val="11"/>
        <color theme="1"/>
        <rFont val="Calibri"/>
        <family val="2"/>
        <scheme val="minor"/>
      </rPr>
      <t>Subcomponente 2:</t>
    </r>
    <r>
      <rPr>
        <sz val="11"/>
        <color theme="1"/>
        <rFont val="Calibri"/>
        <family val="2"/>
        <scheme val="minor"/>
      </rPr>
      <t xml:space="preserve"> Fortalecimiento de los Canales de Atención:</t>
    </r>
  </si>
  <si>
    <t xml:space="preserve">2.1 </t>
  </si>
  <si>
    <t>Realizar mantenimientos periodicos del boton de accesibilidad de la información por parte de las personas en condicion de discapacidad y diferentes grupos étnicos.</t>
  </si>
  <si>
    <t>Se cumple de forma periodica, hasta el momento no ha presentado fallas ni fuera de servicio</t>
  </si>
  <si>
    <t>Permanente</t>
  </si>
  <si>
    <t>Subdirección de Planeación (Gestión de Sistemas)</t>
  </si>
  <si>
    <t>La OCI evidención el cumplimiento de activiadad en la página Web de la corporación.</t>
  </si>
  <si>
    <t>Identificar responsables frente a los canales de atención al ciudadano.</t>
  </si>
  <si>
    <t>Se cuenta con funcionarios identificados bajo el manual de funciones con actividades relacionadas a los canales de atención al ciudadano como atención a usuarios, recpeción de llamadas, contamos con personal suministrado con funciones de atención al ciudadano.</t>
  </si>
  <si>
    <t>Se recomienda hacer el cambio de responsable de esta actividad, puesto que en las diferentes areas de la Corporación se tiene por lo menos una persona que dentro de sus funciones u obligaciones contractuales cumplan con funciones relacionadas con atención al ciudadano.</t>
  </si>
  <si>
    <t xml:space="preserve">2.3 </t>
  </si>
  <si>
    <t>Generar mecanismos para garantizar la transferencia de conocimiento y conservación de memoria institucional, en lo relacionado al manejo de canales de atención al ciudadano.</t>
  </si>
  <si>
    <t>No se recibió información.</t>
  </si>
  <si>
    <t xml:space="preserve">2.4 </t>
  </si>
  <si>
    <t>Documentar y aplicar encuesta de satisfacción de canales de atención de primer contacto.</t>
  </si>
  <si>
    <t>Secretaría General /    Profesional Especializado SGI</t>
  </si>
  <si>
    <t xml:space="preserve">2.5 </t>
  </si>
  <si>
    <t>Tomar acciones de mejora frente a los resultados de la encuesta de satisfacción de canales de atención de primer contacto.</t>
  </si>
  <si>
    <r>
      <t xml:space="preserve">
</t>
    </r>
    <r>
      <rPr>
        <b/>
        <sz val="11"/>
        <color theme="1"/>
        <rFont val="Calibri"/>
        <family val="2"/>
        <scheme val="minor"/>
      </rPr>
      <t xml:space="preserve">Subcomponente 3: </t>
    </r>
    <r>
      <rPr>
        <sz val="11"/>
        <color theme="1"/>
        <rFont val="Calibri"/>
        <family val="2"/>
        <scheme val="minor"/>
      </rPr>
      <t xml:space="preserve">
Talento Humano</t>
    </r>
  </si>
  <si>
    <t xml:space="preserve">3.1 </t>
  </si>
  <si>
    <t>Realizar actividades de capacitación y sensibilización a los servidores públicos de la entidad en temas relacionados al servicio al ciudadano, mejorando así la atención prestada.</t>
  </si>
  <si>
    <t>Se tiene programado en el Plan de Capacitación, a la fecha no se ha realizado.</t>
  </si>
  <si>
    <t>Gestión del Talento Humano</t>
  </si>
  <si>
    <t>Se evidencia Plan de Capacitación</t>
  </si>
  <si>
    <t>3.2</t>
  </si>
  <si>
    <t>Analizar resultados de evaluación de desempeño en competencia comportamental de orientación al ciudadano a partir de lo evaluado en la vigencia 2021 para tomar decisiones y acciones de mejora al respecto.</t>
  </si>
  <si>
    <t>A la fecha no se tiene el documento elaborado, se tiene los resultados para su elaboración.</t>
  </si>
  <si>
    <t>3.3.</t>
  </si>
  <si>
    <t>Socializar competencias comportamentales orientadas al servicio incluidas en manual de funciones vigente.</t>
  </si>
  <si>
    <t>A la fecha no se ha socializado, en el manual de funciones todos los cargos se encuentran con las competencias comportamentales orientadas al servicio.</t>
  </si>
  <si>
    <t xml:space="preserve">3.4. </t>
  </si>
  <si>
    <t>Incluir en Plan de Capacitaciones actividades de formación que generen mejoramiento en servicio al ciudadano.</t>
  </si>
  <si>
    <t>En el Plan de Capacitaciones se incluyó el tema Plan Anticorrupción y Atención al Ciudadano.</t>
  </si>
  <si>
    <t>Gestión del Talento Humano / Profesional Especializado SGI</t>
  </si>
  <si>
    <t>3.5.</t>
  </si>
  <si>
    <t>Adelantar el analisis de causas en caso de incumplimiento a la respuesta de PQRS o quejas en contra a los servidores.</t>
  </si>
  <si>
    <t>N/A</t>
  </si>
  <si>
    <t>Cuando se Requiera</t>
  </si>
  <si>
    <t xml:space="preserve">3.6. </t>
  </si>
  <si>
    <t>Implementar plan de incentivos en lo relacionado a oportunidad y calidad de respuesta de PQRS.</t>
  </si>
  <si>
    <t xml:space="preserve">A la fecha no se ha implementado </t>
  </si>
  <si>
    <r>
      <rPr>
        <b/>
        <sz val="11"/>
        <color theme="1"/>
        <rFont val="Calibri"/>
        <family val="2"/>
        <scheme val="minor"/>
      </rPr>
      <t>Subcomponente 4:</t>
    </r>
    <r>
      <rPr>
        <sz val="11"/>
        <color theme="1"/>
        <rFont val="Calibri"/>
        <family val="2"/>
        <scheme val="minor"/>
      </rPr>
      <t xml:space="preserve"> Normativo y procedimental:</t>
    </r>
  </si>
  <si>
    <t>Elaborar informes sobre las peticiones asignadas a la Oficina Juridica, con el fin de dar a conocer el volumen y calidad de los servicios prestados por la Corporación</t>
  </si>
  <si>
    <t>En el mes de enero de 2022 se elaboró y remitió  a la dependencia de control interno el informe del segundo semestre de las PQR 2021. La evidencia se encuentra publicada en la página web de la CRA.
En les mes de febrero de 2022: se elaboró y remitió informe de medicion de indicadores de PQR para el Plan de accion, correspondiente a la vigencia 2021.
En el mes de abril de 2022 se realizó y envio a la asesora de Dirección un informe ejecutivo de las PQR 2022.</t>
  </si>
  <si>
    <t>30/06/2022 31/12/2022</t>
  </si>
  <si>
    <t>La OCI evidenció la ejecución de dicha actividad</t>
  </si>
  <si>
    <t>Evaluar mecanismos que permitan dar prioridad a las peticiones relacionadas con:
- El reconocimiento de un derecho fundamental.
- Peticiones presentadas por menores de edad.
- Peticiones presentadas por periodistas.</t>
  </si>
  <si>
    <t>Oficina Jurídica / Profesional Especializado SGI</t>
  </si>
  <si>
    <t>No se recibió información</t>
  </si>
  <si>
    <t xml:space="preserve">4.3. </t>
  </si>
  <si>
    <t>Establecer mecanismo (bases de datos, gestor documental, entre otros) para generar informe de PQRSD y solicitudes de información para identificar oportunidades de mejora, evidenciando si la entidad cumple con los términos legales para responder las PQRS.</t>
  </si>
  <si>
    <t>En el mes de enero de 2022 se elaboró y remitó  a la dependencia de control interno el informe del segundo semestre de las PQR 2021. La evidencia se encuentra publicada en la página web de la CRA.
En les mes de febrero de 2022: se elaboró y remitió informe de medicion de indicadores de PQR para el Plan de accion, correspondiente a la vigencia 2021.
En el mes de abril de 2022 se realizó y envio a la asesora de Dirección un informe ejecutivo de las PQR 2022.</t>
  </si>
  <si>
    <t xml:space="preserve">4.4. </t>
  </si>
  <si>
    <t>Capacitar al Grupo de Gestión Documental en lineamientos relacionados a veedurías ciudadanas.</t>
  </si>
  <si>
    <t>Se encuentra incluido como temática en el Diplomado de Gestión Documental programado para el segundo semestre del año 2022.</t>
  </si>
  <si>
    <t xml:space="preserve">4.5. </t>
  </si>
  <si>
    <t>Mantener el registro de las observaciones presentadas por veedurías ciudadanas.</t>
  </si>
  <si>
    <t>Gestión Documental y Archivo</t>
  </si>
  <si>
    <t>No se recibió información,</t>
  </si>
  <si>
    <t xml:space="preserve">4.6. </t>
  </si>
  <si>
    <t>Seguimiento a la Atención al Ciudadano de la Corporación</t>
  </si>
  <si>
    <t>Se tiene programada Auditorias de Gestión (Control Interno) para el mes de septiembre de la presente vigencia.</t>
  </si>
  <si>
    <r>
      <rPr>
        <b/>
        <sz val="11"/>
        <color theme="1"/>
        <rFont val="Calibri"/>
        <family val="2"/>
        <scheme val="minor"/>
      </rPr>
      <t>Subcomponente 5:</t>
    </r>
    <r>
      <rPr>
        <sz val="11"/>
        <color theme="1"/>
        <rFont val="Calibri"/>
        <family val="2"/>
        <scheme val="minor"/>
      </rPr>
      <t xml:space="preserve"> Relacionamiento con el ciudadano:</t>
    </r>
  </si>
  <si>
    <t>5.1.</t>
  </si>
  <si>
    <t xml:space="preserve">
Actualizar la caracterización de los usuarios, grupos de interés y/o partes interesadas de la corporación cuando se considere necesarios por cambios en el contexto de la entidad.</t>
  </si>
  <si>
    <t>N.A</t>
  </si>
  <si>
    <t xml:space="preserve">5.2. </t>
  </si>
  <si>
    <t>Revisar y continuar con la aplicación de las evaluaciones de servicio.</t>
  </si>
  <si>
    <t xml:space="preserve">5.3. </t>
  </si>
  <si>
    <t>Dar a conocer los resultados a la Alta Dirección de la percepción de los ciudadanos respecto a la calidad y accesibilidad de la oferta institucional y el servicio recibido, medidos en las evaluaciones de servicio, con el fin de identificar oportunidades y acciones de mejora.</t>
  </si>
  <si>
    <t>5.4.</t>
  </si>
  <si>
    <t>Seguimiento a la Atención al Ciudadano de la Corporación.</t>
  </si>
  <si>
    <t>5. Mecanismos para la Transparencia y Acceso a la Información</t>
  </si>
  <si>
    <r>
      <rPr>
        <b/>
        <sz val="11"/>
        <color theme="1"/>
        <rFont val="Calibri"/>
        <family val="2"/>
        <scheme val="minor"/>
      </rPr>
      <t>Subcomponente 1:</t>
    </r>
    <r>
      <rPr>
        <sz val="11"/>
        <color theme="1"/>
        <rFont val="Calibri"/>
        <family val="2"/>
        <scheme val="minor"/>
      </rPr>
      <t xml:space="preserve"> Lineamientos de Transparencia Activa:</t>
    </r>
  </si>
  <si>
    <t xml:space="preserve">1.1 </t>
  </si>
  <si>
    <t>Publicar y actualizar información en link de transparencia según las funciones y alcance de cada dependencia de la Corporación Autonoma Regional del Atlántico (C.R.A.).</t>
  </si>
  <si>
    <t>Se encuentra actualizado permanentemente
https://crautonoma.gov.co/transparencia</t>
  </si>
  <si>
    <t>Todas las Subdirecciones / Secretaría General 
Sistemas</t>
  </si>
  <si>
    <t>La OCI evidenció la existencia y funcionalidad del link de transparencia y acceso a la información en la página web, pero contiene  información desactualizada, por ejemplo; Plan de Capacitación 2018.</t>
  </si>
  <si>
    <t>1.2</t>
  </si>
  <si>
    <t>Realizar seguimiento a la actualización de información en la página web según los requisitos mínimos de la Ley 1712 de 2014.</t>
  </si>
  <si>
    <t>Actividad programapa para ejecutarse posterior al mes de abril 2022</t>
  </si>
  <si>
    <t>Fecha establecida por la procuradura para realizar este reporte</t>
  </si>
  <si>
    <t>1.3</t>
  </si>
  <si>
    <t>Actualizar información y publicar nuevos datos abiertos que generen valor a la gestión y el desempeño institucional de la Corporación Autonoma Regional del Atlántico en la página web institucional</t>
  </si>
  <si>
    <t>Permanente se ha estado publicando los avances y logros de la Gestión Ambiental de la Entidad
https://crautonoma.gov.co/prensa/noticias</t>
  </si>
  <si>
    <t>Cuando Aplique</t>
  </si>
  <si>
    <t>Secretaría General / Oficina de Comunicaciones / Gestión de Sistemas</t>
  </si>
  <si>
    <t>La OCI evidencióel cumplimiento de la la actividad</t>
  </si>
  <si>
    <t xml:space="preserve">1.4 </t>
  </si>
  <si>
    <t>Socializar datos abiertos actualizados y publicados a los servidores de la entidad.</t>
  </si>
  <si>
    <t xml:space="preserve">Este componente se lleva a cabo a través de los diferentes canales de comunicación interna de la entidad que han venido funcionando como medio de información para los servidores y funcionarios de la CRA. Son las redes sociales propias como Instagram 
@cracontigo 
Washap Crautonomacontigo entre otros </t>
  </si>
  <si>
    <t>Oficina de Comunicaciones</t>
  </si>
  <si>
    <t>Vincular y actualizar las Hojas de Vida de funcionarios y Contratistas de la Corporación Autonoma Regional del Atlántico (C.R.A.) en el SIGEP II</t>
  </si>
  <si>
    <t>Las hojas de vida de los funcionarios ascritos a la corporación estan resgistradas en el SIGEP, dado que es requisitos fundamental al momento de la vinculación. 
Todas las personas que en el año 2022 han suscrito contrato con la Corporacion, tienen registrada la hoja de vida en el SIGEP, en razon de que este es un rerquisito precontractual para la celebracion del mismo. La anterio informacion, puede  ser corroborada en la plataforma del SECOP II.</t>
  </si>
  <si>
    <t>Secretaria General (Gestión Humana)/ 
Oficina Jurídica (Adquisición de Bienes y Servicios)</t>
  </si>
  <si>
    <t>La OCI en la muestra tomada para la revisión de los contratos 2021 y 2022, evidenció la existencia de la Hoja de Vida en el formato del SIGEP</t>
  </si>
  <si>
    <t>1.6</t>
  </si>
  <si>
    <t>Publicar los contratos suscritos en el SECOP y tienda virtual dando cumplimiento a la normatividad asociada.</t>
  </si>
  <si>
    <t>Dando cumplimiento a la Obligatoriedad del Secop II, en la vigencia 2021 se tramitaron por Secop I: 164 contratos, en Secop II: 119 y en TVEC: 8 Ordenes de Compra</t>
  </si>
  <si>
    <t>Oficina Jurídica (Adquisición de Bienes y Servicios) y oficina de sistemas, quien publica.</t>
  </si>
  <si>
    <t>La OCI en auditoría realizada a la contratación evidenció la existencia de los conntrtaos en el SECOP</t>
  </si>
  <si>
    <r>
      <rPr>
        <b/>
        <sz val="11"/>
        <color theme="1"/>
        <rFont val="Calibri"/>
        <family val="2"/>
        <scheme val="minor"/>
      </rPr>
      <t>Subcomponente 2:</t>
    </r>
    <r>
      <rPr>
        <sz val="11"/>
        <color theme="1"/>
        <rFont val="Calibri"/>
        <family val="2"/>
        <scheme val="minor"/>
      </rPr>
      <t xml:space="preserve"> Lineamientos de Transparencia Pasiva:</t>
    </r>
  </si>
  <si>
    <t>Realizar informe de evaluación de calidad y oportunidad de respuestas a las PQRS recibidas.</t>
  </si>
  <si>
    <t>Oficina Jurídica / Sistema de Gestión Integrado</t>
  </si>
  <si>
    <r>
      <rPr>
        <b/>
        <sz val="11"/>
        <color theme="1"/>
        <rFont val="Calibri"/>
        <family val="2"/>
        <scheme val="minor"/>
      </rPr>
      <t>Subcomponente 3:</t>
    </r>
    <r>
      <rPr>
        <sz val="11"/>
        <color theme="1"/>
        <rFont val="Calibri"/>
        <family val="2"/>
        <scheme val="minor"/>
      </rPr>
      <t xml:space="preserve"> Elaboración de los Instrumentos de Gestión de la Información:</t>
    </r>
  </si>
  <si>
    <t>3.1</t>
  </si>
  <si>
    <t>Actualización  publicación en página web  los Instrumentos de Gestión de la Información Pública (Esquema de publicación de la información, Indice de información clasificada y reservada, Registro de archivo de información y Programa de gestión documental</t>
  </si>
  <si>
    <t xml:space="preserve">Estos instrumentos se encuentran actualizados a 2021 en el link de Transparencia y acceso a la información;estos serán actualizados cuando es necesario.
https://www.crautonoma.gov.co/atencion-al-publico/transparencia-y-acceso-a-informacion-publica/gestion-documental/instrumentos-de-gestion-de-informacion-publica             
Esquema de activos de la Información 2021
Es el instrumento del que disponen los sujetos obligados para : informar a la ciudadanía, interesados y usuarios, sobre la información publicada y que publicará, conforme al principio de divulgación proactiva de la información previsto en el artículo 3° de la Ley 1712 de 2014, y sobre los medios a través de los cuales se puede acceder a la misma.                            
Índice de Información Clasificada y Reservada 2021
Es el inventario de la información pública generada, obtenida, adquirida o controlada por el sujeto obligado, en calidad de tal, que ha sido calificada como clasificada o reservada,  debe actualizarse cada vez que sea necesario.         
Registro de Activos de Información.2021
Registros de Activos de Información. es el inventario de la información pública que el sujeto obligado genere, obtenga, adquiera, transforme o controle en su calidad de tal.     </t>
  </si>
  <si>
    <t>Gestión Documental y de Archivo</t>
  </si>
  <si>
    <t>Actualizar el inventario de activos de la información.</t>
  </si>
  <si>
    <t>Gestión de Sistemas</t>
  </si>
  <si>
    <r>
      <rPr>
        <b/>
        <sz val="11"/>
        <color theme="1"/>
        <rFont val="Calibri"/>
        <family val="2"/>
        <scheme val="minor"/>
      </rPr>
      <t>Subcomponente 4:</t>
    </r>
    <r>
      <rPr>
        <sz val="11"/>
        <color theme="1"/>
        <rFont val="Calibri"/>
        <family val="2"/>
        <scheme val="minor"/>
      </rPr>
      <t xml:space="preserve">
Criterio diferencial de accesibilidad:</t>
    </r>
  </si>
  <si>
    <t xml:space="preserve">4.1 </t>
  </si>
  <si>
    <t>Garantizar la accesibilidad de la información por parte de las personas en condición de discapacidad y diferentes grupos étnicos.</t>
  </si>
  <si>
    <t>A traves de los mantenimiento periodicos, se garantiza la accesibilidad a nuestros usuarios en la web.</t>
  </si>
  <si>
    <t>La OCI evidención el cumplimiento de la activiadad en la página Web de la corporación.</t>
  </si>
  <si>
    <t xml:space="preserve">4.2 </t>
  </si>
  <si>
    <t>Documentar  políticas para la accesibilidad para el acceso a la información</t>
  </si>
  <si>
    <t>Se encuentra publicada y durante la vigencia no hubo necesidad de actualizar.
https://crautonoma.gov.co/atencion-al-publico/transparencia-y-acceso-a-informacion-publica/politica-de-privacidad-y-uso</t>
  </si>
  <si>
    <t>Gestión de Sistemas / Secretaría General</t>
  </si>
  <si>
    <t>La OCI evidención el cumplimiento de la activiadad.</t>
  </si>
  <si>
    <r>
      <rPr>
        <b/>
        <sz val="11"/>
        <color theme="1"/>
        <rFont val="Calibri"/>
        <family val="2"/>
        <scheme val="minor"/>
      </rPr>
      <t>Subcomponente 5:</t>
    </r>
    <r>
      <rPr>
        <sz val="11"/>
        <color theme="1"/>
        <rFont val="Calibri"/>
        <family val="2"/>
        <scheme val="minor"/>
      </rPr>
      <t xml:space="preserve"> Monitoreo del Acceso a la Información Pública:</t>
    </r>
  </si>
  <si>
    <t xml:space="preserve">5.1 </t>
  </si>
  <si>
    <t xml:space="preserve">Consolidar y reportar información de solicitudes de acceso a información que contenga los siguientes datos:  
1. Solicitudes recibidas.                
2. Solicitudes trasladadas a otras instituciones.                                      
3. El tiempo de respuesta a cada solicitud.
4. El número de solicitudes en las que se negó el acceso a la información.                        </t>
  </si>
  <si>
    <t xml:space="preserve">
1.A corte de 30 de abril se recibieron en la entidad 3770 solicitudes.
2. Solicitudes trasladadas a otras instituciones:  Una vez revisada la base de datos de PQR de la vigencia 2022, se logró determinar que para el periodo comprendido entre el 1° de enero y el 30 de abril de 2022 se encuentran registradas en la misma 23 PQR dentro de las cuales se emitieron oficios de traslado a otras autoridades administrativas, por razones de falta de competencia.
3. El tiempo de respuesta a cada solicitud:  Durante el periodo objeto de medición en la Oficina Jurídica se han tramitado 352 PQR de su exclusiva competencia, correspondientes las modalidades de información y consulta. De las 352 PQR el tiempo promedio de respuesta de las solicitudes que a la fecha cuentan con oficio de respuesta fue de 6,9 días.    
Cabe señalar que entre el 1° de enero y el 30 de abril de 2022 se han tramitado 574 PQR en el marco del proceso de soporte jurídico, las cuales fueron asignadas a las distintas dependencias de la CRA (Oficina Jurídica, Subdirección de Gestión Ambiental, Subdirección de Planeación, Subdirección Financiera, Secretaría General, bien sea de forma exclusiva o compartida).                                      
4. El número de solicitudes en las que se negó el acceso a la información: en el mencionado periodo no se logró identificar PQR de exclusiva competencia de la Oficina Jurídica en la cual se hubiere restringido el acceso a la información.
Nota: la información contenida en este oficio se obtuvo de la Base de datos de PQR actualizada con los oficios de respuesta que reposan en la Oficina de Recepción a corte 30 de ABRIL de 2022, y con los documentos de respuesta que hasta la fecha han reportado a la Oficina Jurídica las distintas dependencias de la CRA.</t>
  </si>
  <si>
    <t>Secretaría General (Gestión Documental y de Archivo)</t>
  </si>
  <si>
    <t>5.2</t>
  </si>
  <si>
    <t xml:space="preserve">Publicar en página web y socializar a los servidores públicos y contratsistas de la Corporación Autonoma Regional del Atlántico. Los siguietes datos:                               1. Solicitudes recibidas.                      2. Solicitudes trasladadas a otras instituciones.                                         3. El tiempo de respuesta a cada solicitud.                                                 4. El número de solicitudes en las que se negó el acceso a la información.     </t>
  </si>
  <si>
    <t>Gestión Documental y de Archivo/Recepción</t>
  </si>
  <si>
    <t>5.3</t>
  </si>
  <si>
    <t>Monitoreo sobre la capacidad de respuesta (Indicadores de gestión establecidos) por parte de la entidad a la solicitud de información por parte de usuarios</t>
  </si>
  <si>
    <t>El analisis sobre el informe de las PQRS, que realiza la OCI, a corte de junio, es presentado en julio, por lo tanto, no  se cuenta con información pertinente para  el cumplimiento de dicha actividad.</t>
  </si>
  <si>
    <t>6. Iniciativas Adicionales</t>
  </si>
  <si>
    <r>
      <rPr>
        <b/>
        <sz val="11"/>
        <color theme="1"/>
        <rFont val="Calibri"/>
        <family val="2"/>
        <scheme val="minor"/>
      </rPr>
      <t xml:space="preserve">
Subcomponente 1:</t>
    </r>
    <r>
      <rPr>
        <sz val="11"/>
        <color theme="1"/>
        <rFont val="Calibri"/>
        <family val="2"/>
        <scheme val="minor"/>
      </rPr>
      <t xml:space="preserve"> Implementación del sistema de gestión integrado:</t>
    </r>
  </si>
  <si>
    <t>1.1</t>
  </si>
  <si>
    <t>Actualización del Código de Integralidad de la Corporación Autonoma regional del Atlántico (C.R.A.)</t>
  </si>
  <si>
    <t>La actualización del Código de Integridad de la Corporación Autonoma Regional del Atlántico se proyectó para el segundo semestre de la vigencia 2022.</t>
  </si>
  <si>
    <t>Secretaría General / Profesional Especializado SGI</t>
  </si>
  <si>
    <t>PORCENTAJE GENERAL DE CUMPLIMIENTO PAAC</t>
  </si>
  <si>
    <t>PROMEDIO % DE AVANCE DE ABRIL 2022</t>
  </si>
  <si>
    <t>PROMEDIO % DE AVANCE DE AGOSTO 2021</t>
  </si>
  <si>
    <t>PROMEDIO % DE AVANCE DE DCIEMBRE 2021</t>
  </si>
  <si>
    <t>PROMEDIO % DE AVANCE TOTAL</t>
  </si>
  <si>
    <t>1. Gestión del Riesgo de Corrupción – Mapa de Riesgos de Corrupción</t>
  </si>
  <si>
    <t>2. Racionalización de trámites</t>
  </si>
  <si>
    <t>3. Rendición de Cuentas</t>
  </si>
  <si>
    <t>4. Atención al ciudadano</t>
  </si>
  <si>
    <t>5. Transparencia y acceso a la información</t>
  </si>
  <si>
    <t>6. Iniciativas adicionales</t>
  </si>
  <si>
    <t>Promedio General de cumplimiento PAAC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</si>
</sst>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b/>
      <sz val="11"/>
      <color theme="1"/>
      <name val="Calibri"/>
      <family val="2"/>
      <scheme val="minor"/>
    </font>
    <font>
      <b/>
      <sz val="11"/>
      <color theme="1"/>
      <name val="Arial"/>
      <family val="2"/>
    </font>
    <font>
      <sz val="11"/>
      <color theme="1"/>
      <name val="Arial"/>
      <family val="2"/>
    </font>
    <font>
      <sz val="11"/>
      <name val="Calibri"/>
      <family val="2"/>
      <scheme val="minor"/>
    </font>
    <font>
      <b/>
      <sz val="11"/>
      <color theme="0"/>
      <name val="Calibri"/>
      <family val="2"/>
      <scheme val="minor"/>
    </font>
    <font>
      <b/>
      <u/>
      <sz val="11"/>
      <color theme="1"/>
      <name val="Calibri"/>
      <family val="2"/>
      <scheme val="minor"/>
    </font>
    <font>
      <b/>
      <i/>
      <sz val="11"/>
      <color theme="1"/>
      <name val="Arial"/>
      <family val="2"/>
    </font>
    <font>
      <b/>
      <sz val="11"/>
      <color rgb="FF000000"/>
      <name val="Arial"/>
      <family val="2"/>
    </font>
    <font>
      <sz val="11"/>
      <color theme="0"/>
      <name val="Calibri"/>
      <family val="2"/>
      <scheme val="minor"/>
    </font>
    <font>
      <b/>
      <sz val="11"/>
      <color theme="0"/>
      <name val="Arial"/>
      <family val="2"/>
    </font>
    <font>
      <sz val="11"/>
      <color theme="0"/>
      <name val="Arial"/>
      <family val="2"/>
    </font>
    <font>
      <b/>
      <sz val="12"/>
      <color theme="1"/>
      <name val="Calibri"/>
      <family val="2"/>
      <scheme val="minor"/>
    </font>
    <font>
      <b/>
      <u/>
      <sz val="12"/>
      <color theme="1"/>
      <name val="Calibri"/>
      <family val="2"/>
      <scheme val="minor"/>
    </font>
  </fonts>
  <fills count="8">
    <fill>
      <patternFill patternType="none"/>
    </fill>
    <fill>
      <patternFill patternType="gray125"/>
    </fill>
    <fill>
      <patternFill patternType="solid">
        <fgColor rgb="FF00B050"/>
        <bgColor indexed="64"/>
      </patternFill>
    </fill>
    <fill>
      <patternFill patternType="solid">
        <fgColor rgb="FF92D050"/>
        <bgColor indexed="64"/>
      </patternFill>
    </fill>
    <fill>
      <patternFill patternType="solid">
        <fgColor theme="6" tint="-0.249977111117893"/>
        <bgColor indexed="64"/>
      </patternFill>
    </fill>
    <fill>
      <patternFill patternType="solid">
        <fgColor rgb="FFFF0000"/>
        <bgColor indexed="64"/>
      </patternFill>
    </fill>
    <fill>
      <patternFill patternType="solid">
        <fgColor theme="6" tint="0.39997558519241921"/>
        <bgColor indexed="64"/>
      </patternFill>
    </fill>
    <fill>
      <patternFill patternType="solid">
        <fgColor rgb="FFFFFFFF"/>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2">
    <xf numFmtId="0" fontId="0" fillId="0" borderId="0"/>
    <xf numFmtId="9" fontId="1" fillId="0" borderId="0" applyFont="0" applyFill="0" applyBorder="0" applyAlignment="0" applyProtection="0"/>
  </cellStyleXfs>
  <cellXfs count="176">
    <xf numFmtId="0" fontId="0" fillId="0" borderId="0" xfId="0"/>
    <xf numFmtId="0" fontId="4" fillId="0" borderId="0" xfId="0" applyFont="1" applyAlignment="1">
      <alignment vertical="center"/>
    </xf>
    <xf numFmtId="0" fontId="2" fillId="0" borderId="0" xfId="0" applyFont="1"/>
    <xf numFmtId="0" fontId="2" fillId="0" borderId="4" xfId="0" applyFont="1" applyBorder="1" applyAlignment="1">
      <alignment horizontal="left" vertical="center" wrapText="1" indent="1"/>
    </xf>
    <xf numFmtId="0" fontId="2" fillId="0" borderId="9" xfId="0" applyFont="1" applyBorder="1" applyAlignment="1">
      <alignment horizontal="left" vertical="center" wrapText="1" indent="1"/>
    </xf>
    <xf numFmtId="0" fontId="2" fillId="6" borderId="22" xfId="0" applyFont="1" applyFill="1" applyBorder="1" applyAlignment="1">
      <alignment horizontal="right" vertical="center" wrapText="1" indent="1"/>
    </xf>
    <xf numFmtId="0" fontId="5" fillId="0" borderId="1" xfId="0" applyFont="1" applyBorder="1" applyAlignment="1">
      <alignment horizontal="justify" vertical="center" wrapText="1"/>
    </xf>
    <xf numFmtId="0" fontId="5" fillId="0" borderId="12" xfId="0" applyFont="1" applyBorder="1" applyAlignment="1">
      <alignment horizontal="justify" vertical="center" wrapText="1"/>
    </xf>
    <xf numFmtId="0" fontId="5" fillId="0" borderId="7" xfId="0" applyFont="1" applyBorder="1" applyAlignment="1">
      <alignment horizontal="justify" vertical="center" wrapText="1"/>
    </xf>
    <xf numFmtId="14" fontId="5" fillId="0" borderId="1" xfId="0" applyNumberFormat="1" applyFont="1" applyBorder="1" applyAlignment="1">
      <alignment horizontal="center" vertical="center" wrapText="1"/>
    </xf>
    <xf numFmtId="0" fontId="3" fillId="0" borderId="0" xfId="0" applyFont="1" applyAlignment="1">
      <alignment horizontal="center" vertical="center"/>
    </xf>
    <xf numFmtId="0" fontId="2" fillId="0" borderId="0" xfId="0" applyFont="1" applyAlignment="1">
      <alignment vertical="center"/>
    </xf>
    <xf numFmtId="0" fontId="0" fillId="0" borderId="0" xfId="0" applyAlignment="1">
      <alignment vertical="center"/>
    </xf>
    <xf numFmtId="0" fontId="0" fillId="0" borderId="0" xfId="0" applyAlignment="1">
      <alignment horizontal="center" vertical="center" wrapText="1"/>
    </xf>
    <xf numFmtId="0" fontId="7" fillId="0" borderId="0" xfId="0" applyFont="1" applyAlignment="1">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2" fillId="3" borderId="3"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0" fillId="0" borderId="12" xfId="0" applyBorder="1" applyAlignment="1">
      <alignment horizontal="justify" vertical="center" wrapText="1"/>
    </xf>
    <xf numFmtId="9" fontId="2" fillId="0" borderId="12" xfId="0" applyNumberFormat="1" applyFont="1" applyBorder="1" applyAlignment="1">
      <alignment horizontal="center" vertical="center" wrapText="1"/>
    </xf>
    <xf numFmtId="0" fontId="0" fillId="0" borderId="12" xfId="0" applyBorder="1"/>
    <xf numFmtId="9" fontId="0" fillId="0" borderId="1" xfId="0" applyNumberFormat="1" applyBorder="1" applyAlignment="1">
      <alignment horizontal="center" vertical="center" wrapText="1"/>
    </xf>
    <xf numFmtId="14" fontId="0" fillId="0" borderId="12" xfId="0" applyNumberFormat="1" applyBorder="1" applyAlignment="1">
      <alignment horizontal="center" vertical="center" wrapText="1"/>
    </xf>
    <xf numFmtId="0" fontId="0" fillId="0" borderId="12" xfId="0" applyBorder="1" applyAlignment="1">
      <alignment vertical="center" wrapText="1"/>
    </xf>
    <xf numFmtId="0" fontId="2" fillId="0" borderId="13" xfId="0" applyFont="1" applyBorder="1" applyAlignment="1">
      <alignment horizontal="center" vertical="center"/>
    </xf>
    <xf numFmtId="0" fontId="0" fillId="5" borderId="0" xfId="0" applyFill="1" applyAlignment="1">
      <alignment horizontal="center" vertical="center"/>
    </xf>
    <xf numFmtId="0" fontId="0" fillId="2" borderId="0" xfId="0" applyFill="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justify" vertical="center" wrapText="1"/>
    </xf>
    <xf numFmtId="9" fontId="2" fillId="0" borderId="1" xfId="0" applyNumberFormat="1" applyFont="1" applyBorder="1" applyAlignment="1">
      <alignment horizontal="center" vertical="center" wrapText="1"/>
    </xf>
    <xf numFmtId="14" fontId="0" fillId="0" borderId="1" xfId="0" applyNumberFormat="1" applyBorder="1" applyAlignment="1">
      <alignment horizontal="center" vertical="center" wrapText="1"/>
    </xf>
    <xf numFmtId="0" fontId="2" fillId="0" borderId="5" xfId="0" applyFont="1" applyBorder="1" applyAlignment="1">
      <alignment horizontal="center" vertical="center"/>
    </xf>
    <xf numFmtId="0" fontId="0" fillId="0" borderId="1" xfId="0" applyBorder="1"/>
    <xf numFmtId="0" fontId="0" fillId="0" borderId="1" xfId="0" applyBorder="1" applyAlignment="1">
      <alignment vertical="center" wrapText="1"/>
    </xf>
    <xf numFmtId="0" fontId="0" fillId="0" borderId="3" xfId="0" applyBorder="1" applyAlignment="1">
      <alignment horizontal="center" vertical="center" wrapText="1"/>
    </xf>
    <xf numFmtId="0" fontId="0" fillId="0" borderId="3" xfId="0" applyBorder="1" applyAlignment="1">
      <alignment horizontal="justify" vertical="center" wrapText="1"/>
    </xf>
    <xf numFmtId="9" fontId="2" fillId="0" borderId="3" xfId="0" applyNumberFormat="1" applyFont="1" applyBorder="1" applyAlignment="1">
      <alignment horizontal="center" vertical="center" wrapText="1"/>
    </xf>
    <xf numFmtId="0" fontId="0" fillId="0" borderId="3" xfId="0" applyBorder="1"/>
    <xf numFmtId="0" fontId="2" fillId="0" borderId="10" xfId="0" applyFont="1" applyBorder="1" applyAlignment="1">
      <alignment horizontal="center" vertical="center"/>
    </xf>
    <xf numFmtId="0" fontId="0" fillId="0" borderId="12" xfId="0" applyBorder="1" applyAlignment="1">
      <alignment horizontal="left" vertical="center" wrapText="1" indent="1"/>
    </xf>
    <xf numFmtId="0" fontId="0" fillId="0" borderId="1" xfId="0" applyBorder="1" applyAlignment="1">
      <alignment horizontal="left" vertical="center" wrapText="1" indent="1"/>
    </xf>
    <xf numFmtId="0" fontId="0" fillId="0" borderId="3" xfId="0" applyBorder="1" applyAlignment="1">
      <alignment horizontal="left" vertical="center" wrapText="1" indent="1"/>
    </xf>
    <xf numFmtId="9" fontId="0" fillId="0" borderId="12" xfId="0" applyNumberFormat="1" applyBorder="1" applyAlignment="1">
      <alignment horizontal="center" vertical="center" wrapText="1"/>
    </xf>
    <xf numFmtId="14" fontId="0" fillId="0" borderId="1" xfId="0" applyNumberFormat="1" applyBorder="1" applyAlignment="1">
      <alignment horizontal="center" vertical="center"/>
    </xf>
    <xf numFmtId="0" fontId="0" fillId="7" borderId="1" xfId="0" applyFill="1" applyBorder="1" applyAlignment="1">
      <alignment horizontal="justify" vertical="center" wrapText="1"/>
    </xf>
    <xf numFmtId="0" fontId="0" fillId="0" borderId="12" xfId="0" applyBorder="1" applyAlignment="1">
      <alignment horizontal="center" vertical="center" wrapText="1"/>
    </xf>
    <xf numFmtId="0" fontId="0" fillId="0" borderId="12" xfId="0" applyBorder="1" applyAlignment="1">
      <alignment horizontal="center" vertical="top" wrapText="1"/>
    </xf>
    <xf numFmtId="0" fontId="0" fillId="0" borderId="1" xfId="0" applyBorder="1" applyAlignment="1">
      <alignment horizontal="justify" vertical="top" wrapText="1"/>
    </xf>
    <xf numFmtId="0" fontId="0" fillId="0" borderId="7" xfId="0" applyBorder="1" applyAlignment="1">
      <alignment horizontal="center" vertical="center" wrapText="1"/>
    </xf>
    <xf numFmtId="0" fontId="0" fillId="0" borderId="7" xfId="0" applyBorder="1" applyAlignment="1">
      <alignment horizontal="justify" vertical="center" wrapText="1"/>
    </xf>
    <xf numFmtId="9" fontId="2" fillId="0" borderId="7" xfId="0" applyNumberFormat="1" applyFont="1" applyBorder="1" applyAlignment="1">
      <alignment horizontal="center" vertical="center" wrapText="1"/>
    </xf>
    <xf numFmtId="14" fontId="0" fillId="0" borderId="7" xfId="0" applyNumberFormat="1" applyBorder="1" applyAlignment="1">
      <alignment horizontal="center" vertical="center" wrapText="1"/>
    </xf>
    <xf numFmtId="0" fontId="0" fillId="0" borderId="7" xfId="0" applyBorder="1" applyAlignment="1">
      <alignment horizontal="left" vertical="center" wrapText="1" indent="1"/>
    </xf>
    <xf numFmtId="0" fontId="0" fillId="0" borderId="7" xfId="0" applyBorder="1"/>
    <xf numFmtId="0" fontId="2" fillId="0" borderId="8" xfId="0" applyFont="1" applyBorder="1" applyAlignment="1">
      <alignment horizontal="center" vertical="center"/>
    </xf>
    <xf numFmtId="0" fontId="2" fillId="0" borderId="14" xfId="0" applyFont="1" applyBorder="1" applyAlignment="1">
      <alignment horizontal="center" vertical="center" textRotation="90" wrapText="1"/>
    </xf>
    <xf numFmtId="0" fontId="0" fillId="0" borderId="15" xfId="0" applyBorder="1" applyAlignment="1">
      <alignment horizontal="center" vertical="center" wrapText="1"/>
    </xf>
    <xf numFmtId="0" fontId="0" fillId="0" borderId="15" xfId="0" applyBorder="1" applyAlignment="1">
      <alignment horizontal="justify" vertical="center" wrapText="1"/>
    </xf>
    <xf numFmtId="9" fontId="2" fillId="0" borderId="15" xfId="0" applyNumberFormat="1" applyFont="1" applyBorder="1" applyAlignment="1">
      <alignment horizontal="center" vertical="center" wrapText="1"/>
    </xf>
    <xf numFmtId="14" fontId="0" fillId="0" borderId="15" xfId="0" applyNumberFormat="1" applyBorder="1" applyAlignment="1">
      <alignment horizontal="center" vertical="center" wrapText="1"/>
    </xf>
    <xf numFmtId="0" fontId="0" fillId="0" borderId="15" xfId="0" applyBorder="1" applyAlignment="1">
      <alignment horizontal="left" vertical="center" wrapText="1" indent="1"/>
    </xf>
    <xf numFmtId="0" fontId="0" fillId="0" borderId="15" xfId="0" applyBorder="1"/>
    <xf numFmtId="0" fontId="2" fillId="0" borderId="21" xfId="0" applyFont="1" applyBorder="1" applyAlignment="1">
      <alignment horizontal="center" vertical="center"/>
    </xf>
    <xf numFmtId="0" fontId="2" fillId="0" borderId="0" xfId="0" applyFont="1" applyAlignment="1">
      <alignment horizontal="center" vertical="center" wrapText="1"/>
    </xf>
    <xf numFmtId="0" fontId="8" fillId="0" borderId="0" xfId="0" applyFont="1" applyAlignment="1">
      <alignment horizontal="center" vertical="center"/>
    </xf>
    <xf numFmtId="10" fontId="4" fillId="0" borderId="0" xfId="1" applyNumberFormat="1" applyFont="1" applyBorder="1" applyAlignment="1">
      <alignment vertical="center" wrapText="1"/>
    </xf>
    <xf numFmtId="0" fontId="0" fillId="0" borderId="0" xfId="0" applyAlignment="1">
      <alignment horizontal="left" vertical="center" wrapText="1" indent="1"/>
    </xf>
    <xf numFmtId="10" fontId="4" fillId="0" borderId="0" xfId="1" applyNumberFormat="1" applyFont="1" applyBorder="1" applyAlignment="1">
      <alignment horizontal="left" vertical="center" wrapText="1" indent="1"/>
    </xf>
    <xf numFmtId="0" fontId="0" fillId="0" borderId="0" xfId="0" applyAlignment="1">
      <alignment horizontal="left" wrapText="1" indent="1"/>
    </xf>
    <xf numFmtId="0" fontId="2" fillId="0" borderId="0" xfId="0" applyFont="1" applyAlignment="1">
      <alignment horizontal="left" vertical="center" wrapText="1" indent="1"/>
    </xf>
    <xf numFmtId="0" fontId="2" fillId="0" borderId="1" xfId="0" applyFont="1" applyBorder="1" applyAlignment="1">
      <alignment horizontal="center" vertical="center" wrapText="1"/>
    </xf>
    <xf numFmtId="0" fontId="2" fillId="0" borderId="31" xfId="0" applyFont="1" applyBorder="1" applyAlignment="1">
      <alignment horizontal="center" vertical="center" wrapText="1"/>
    </xf>
    <xf numFmtId="0" fontId="0" fillId="0" borderId="31" xfId="0" applyBorder="1" applyAlignment="1">
      <alignment horizontal="justify" vertical="center" wrapText="1"/>
    </xf>
    <xf numFmtId="0" fontId="0" fillId="0" borderId="31" xfId="0" applyBorder="1" applyAlignment="1">
      <alignment horizontal="center" vertical="center" wrapText="1"/>
    </xf>
    <xf numFmtId="0" fontId="0" fillId="0" borderId="31" xfId="0" applyBorder="1"/>
    <xf numFmtId="9" fontId="0" fillId="0" borderId="7" xfId="0" applyNumberFormat="1" applyBorder="1" applyAlignment="1">
      <alignment horizontal="center" vertical="center" wrapText="1"/>
    </xf>
    <xf numFmtId="0" fontId="0" fillId="0" borderId="12" xfId="0" applyBorder="1" applyAlignment="1">
      <alignment horizontal="center" vertical="center"/>
    </xf>
    <xf numFmtId="0" fontId="10" fillId="0" borderId="0" xfId="0" applyFont="1" applyAlignment="1">
      <alignment horizontal="center" vertical="center" wrapText="1"/>
    </xf>
    <xf numFmtId="10" fontId="12" fillId="0" borderId="0" xfId="1" applyNumberFormat="1" applyFont="1" applyFill="1" applyBorder="1" applyAlignment="1">
      <alignment vertical="center" wrapText="1"/>
    </xf>
    <xf numFmtId="0" fontId="10" fillId="0" borderId="0" xfId="0" applyFont="1" applyAlignment="1">
      <alignment horizontal="left" wrapText="1" indent="1"/>
    </xf>
    <xf numFmtId="10" fontId="6" fillId="0" borderId="0" xfId="1" applyNumberFormat="1" applyFont="1" applyFill="1" applyBorder="1" applyAlignment="1">
      <alignment horizontal="center" vertical="center" wrapText="1"/>
    </xf>
    <xf numFmtId="10" fontId="11" fillId="0" borderId="0" xfId="1" applyNumberFormat="1" applyFont="1" applyFill="1" applyBorder="1" applyAlignment="1">
      <alignment horizontal="center" vertical="center" wrapText="1"/>
    </xf>
    <xf numFmtId="10" fontId="12" fillId="0" borderId="0" xfId="1" applyNumberFormat="1" applyFont="1" applyFill="1" applyBorder="1" applyAlignment="1">
      <alignment horizontal="left" vertical="center" wrapText="1" indent="1"/>
    </xf>
    <xf numFmtId="10" fontId="6" fillId="0" borderId="0" xfId="0" applyNumberFormat="1" applyFont="1" applyAlignment="1">
      <alignment horizontal="center" vertical="center" wrapText="1"/>
    </xf>
    <xf numFmtId="10" fontId="11" fillId="0" borderId="0" xfId="0" applyNumberFormat="1" applyFont="1" applyAlignment="1">
      <alignment horizontal="center" vertical="center" wrapText="1"/>
    </xf>
    <xf numFmtId="10" fontId="12" fillId="0" borderId="0" xfId="0" applyNumberFormat="1" applyFont="1" applyAlignment="1">
      <alignment horizontal="left" vertical="center" wrapText="1" indent="1"/>
    </xf>
    <xf numFmtId="0" fontId="2" fillId="0" borderId="30" xfId="0" applyFont="1" applyBorder="1" applyAlignment="1">
      <alignment horizontal="left" vertical="center" wrapText="1" indent="1"/>
    </xf>
    <xf numFmtId="9" fontId="0" fillId="0" borderId="31" xfId="0" applyNumberFormat="1" applyBorder="1" applyAlignment="1">
      <alignment horizontal="center" vertical="center" wrapText="1"/>
    </xf>
    <xf numFmtId="9" fontId="0" fillId="0" borderId="15" xfId="0" applyNumberFormat="1" applyBorder="1" applyAlignment="1">
      <alignment horizontal="center" vertical="center" wrapText="1"/>
    </xf>
    <xf numFmtId="9" fontId="0" fillId="0" borderId="3" xfId="0" applyNumberFormat="1" applyBorder="1" applyAlignment="1">
      <alignment horizontal="center" vertical="center" wrapText="1"/>
    </xf>
    <xf numFmtId="0" fontId="0" fillId="0" borderId="0" xfId="0" applyAlignment="1">
      <alignment horizontal="justify" vertical="center" wrapText="1"/>
    </xf>
    <xf numFmtId="9" fontId="2" fillId="0" borderId="0" xfId="0" applyNumberFormat="1" applyFont="1" applyAlignment="1">
      <alignment horizontal="center" vertical="center" wrapText="1"/>
    </xf>
    <xf numFmtId="14" fontId="0" fillId="0" borderId="3" xfId="0" applyNumberFormat="1" applyBorder="1" applyAlignment="1">
      <alignment horizontal="center" vertical="center" wrapText="1"/>
    </xf>
    <xf numFmtId="9" fontId="0" fillId="0" borderId="1" xfId="0" applyNumberFormat="1" applyBorder="1" applyAlignment="1">
      <alignment horizontal="center" vertical="center"/>
    </xf>
    <xf numFmtId="0" fontId="0" fillId="0" borderId="32" xfId="0" applyBorder="1" applyAlignment="1">
      <alignment horizontal="justify" vertical="center" wrapText="1"/>
    </xf>
    <xf numFmtId="9" fontId="0" fillId="0" borderId="32" xfId="0" applyNumberFormat="1" applyBorder="1" applyAlignment="1">
      <alignment horizontal="center" vertical="center" wrapText="1"/>
    </xf>
    <xf numFmtId="9" fontId="2" fillId="0" borderId="32" xfId="0" applyNumberFormat="1" applyFont="1" applyBorder="1" applyAlignment="1">
      <alignment horizontal="center" vertical="center" wrapText="1"/>
    </xf>
    <xf numFmtId="0" fontId="0" fillId="0" borderId="32" xfId="0" applyBorder="1" applyAlignment="1">
      <alignment horizontal="center" vertical="center" wrapText="1"/>
    </xf>
    <xf numFmtId="0" fontId="0" fillId="0" borderId="32" xfId="0" applyBorder="1" applyAlignment="1">
      <alignment horizontal="left" vertical="center" wrapText="1" indent="1"/>
    </xf>
    <xf numFmtId="0" fontId="0" fillId="0" borderId="32" xfId="0" applyBorder="1"/>
    <xf numFmtId="14" fontId="0" fillId="0" borderId="31" xfId="0" applyNumberFormat="1" applyBorder="1" applyAlignment="1">
      <alignment horizontal="center" vertical="center" wrapText="1"/>
    </xf>
    <xf numFmtId="0" fontId="2" fillId="2" borderId="29" xfId="0" applyFont="1" applyFill="1" applyBorder="1" applyAlignment="1">
      <alignment horizontal="center" vertical="center"/>
    </xf>
    <xf numFmtId="0" fontId="2" fillId="0" borderId="34" xfId="0" applyFont="1" applyBorder="1" applyAlignment="1">
      <alignment horizontal="center" vertical="center" wrapText="1"/>
    </xf>
    <xf numFmtId="0" fontId="0" fillId="0" borderId="34" xfId="0" applyBorder="1" applyAlignment="1">
      <alignment horizontal="justify" vertical="center" wrapText="1"/>
    </xf>
    <xf numFmtId="9" fontId="0" fillId="0" borderId="34" xfId="0" applyNumberFormat="1" applyBorder="1" applyAlignment="1">
      <alignment horizontal="center" vertical="center" wrapText="1"/>
    </xf>
    <xf numFmtId="9" fontId="2" fillId="0" borderId="34" xfId="0" applyNumberFormat="1" applyFont="1" applyBorder="1" applyAlignment="1">
      <alignment horizontal="center" vertical="center" wrapText="1"/>
    </xf>
    <xf numFmtId="0" fontId="0" fillId="0" borderId="34" xfId="0" applyBorder="1" applyAlignment="1">
      <alignment horizontal="center" vertical="center" wrapText="1"/>
    </xf>
    <xf numFmtId="0" fontId="0" fillId="0" borderId="34" xfId="0" applyBorder="1" applyAlignment="1">
      <alignment horizontal="left" vertical="center" wrapText="1" indent="1"/>
    </xf>
    <xf numFmtId="0" fontId="0" fillId="0" borderId="34" xfId="0" applyBorder="1"/>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0" fillId="0" borderId="39" xfId="0" applyBorder="1" applyAlignment="1">
      <alignment horizontal="center" vertical="center" wrapText="1"/>
    </xf>
    <xf numFmtId="0" fontId="0" fillId="0" borderId="39" xfId="0" applyBorder="1" applyAlignment="1">
      <alignment horizontal="justify" vertical="center" wrapText="1"/>
    </xf>
    <xf numFmtId="9" fontId="0" fillId="0" borderId="39" xfId="0" applyNumberFormat="1" applyBorder="1" applyAlignment="1">
      <alignment horizontal="center" vertical="center" wrapText="1"/>
    </xf>
    <xf numFmtId="9" fontId="2" fillId="0" borderId="39" xfId="0" applyNumberFormat="1" applyFont="1" applyBorder="1" applyAlignment="1">
      <alignment horizontal="center" vertical="center" wrapText="1"/>
    </xf>
    <xf numFmtId="0" fontId="0" fillId="0" borderId="39" xfId="0" applyBorder="1" applyAlignment="1">
      <alignment horizontal="left" vertical="center" wrapText="1" indent="1"/>
    </xf>
    <xf numFmtId="0" fontId="0" fillId="0" borderId="39" xfId="0" applyBorder="1"/>
    <xf numFmtId="0" fontId="2" fillId="0" borderId="40" xfId="0" applyFont="1" applyBorder="1" applyAlignment="1">
      <alignment horizontal="center" vertical="center"/>
    </xf>
    <xf numFmtId="9" fontId="2" fillId="0" borderId="3" xfId="1" applyFont="1" applyBorder="1" applyAlignment="1">
      <alignment horizontal="center" vertical="center" wrapText="1"/>
    </xf>
    <xf numFmtId="9" fontId="2" fillId="0" borderId="10" xfId="1" applyFont="1" applyBorder="1" applyAlignment="1">
      <alignment horizontal="center" vertical="center" wrapText="1"/>
    </xf>
    <xf numFmtId="9" fontId="2" fillId="6" borderId="23" xfId="1" applyFont="1" applyFill="1" applyBorder="1" applyAlignment="1">
      <alignment horizontal="center" vertical="center" wrapText="1"/>
    </xf>
    <xf numFmtId="9" fontId="2" fillId="6" borderId="24" xfId="1" applyFont="1" applyFill="1" applyBorder="1" applyAlignment="1">
      <alignment horizontal="center" vertical="center" wrapText="1"/>
    </xf>
    <xf numFmtId="0" fontId="3" fillId="0" borderId="0" xfId="0" applyFont="1" applyAlignment="1">
      <alignment horizontal="center" vertical="center"/>
    </xf>
    <xf numFmtId="9" fontId="2" fillId="0" borderId="31" xfId="1" applyFont="1" applyBorder="1" applyAlignment="1">
      <alignment horizontal="center" vertical="center" wrapText="1"/>
    </xf>
    <xf numFmtId="9" fontId="2" fillId="0" borderId="29" xfId="1" applyFont="1" applyBorder="1" applyAlignment="1">
      <alignment horizontal="center" vertical="center" wrapText="1"/>
    </xf>
    <xf numFmtId="9" fontId="2" fillId="0" borderId="1" xfId="1" applyFont="1" applyBorder="1" applyAlignment="1">
      <alignment horizontal="center" vertical="center" wrapText="1"/>
    </xf>
    <xf numFmtId="9" fontId="2" fillId="0" borderId="5" xfId="1"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justify" vertical="center" wrapText="1"/>
    </xf>
    <xf numFmtId="0" fontId="0" fillId="0" borderId="1" xfId="0" applyBorder="1" applyAlignment="1">
      <alignment horizontal="center"/>
    </xf>
    <xf numFmtId="0" fontId="8" fillId="0" borderId="0" xfId="0" applyFont="1" applyAlignment="1">
      <alignment horizontal="center" vertical="center"/>
    </xf>
    <xf numFmtId="0" fontId="11" fillId="0" borderId="0" xfId="0" applyFont="1" applyAlignment="1">
      <alignment horizontal="center" vertical="center" wrapText="1"/>
    </xf>
    <xf numFmtId="0" fontId="0" fillId="0" borderId="1" xfId="0" applyBorder="1" applyAlignment="1">
      <alignment horizontal="center" vertical="center" wrapText="1"/>
    </xf>
    <xf numFmtId="0" fontId="3" fillId="3" borderId="11" xfId="0" applyFont="1" applyFill="1" applyBorder="1" applyAlignment="1">
      <alignment horizontal="center" vertical="center" wrapText="1"/>
    </xf>
    <xf numFmtId="0" fontId="3" fillId="3" borderId="6" xfId="0" applyFont="1" applyFill="1" applyBorder="1" applyAlignment="1">
      <alignment horizontal="center" vertical="center" wrapText="1"/>
    </xf>
    <xf numFmtId="9" fontId="0" fillId="0" borderId="1" xfId="0" applyNumberFormat="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2" fillId="0" borderId="11" xfId="0" applyFont="1" applyBorder="1" applyAlignment="1">
      <alignment horizontal="center" vertical="center" textRotation="90" wrapText="1"/>
    </xf>
    <xf numFmtId="0" fontId="2" fillId="0" borderId="4" xfId="0" applyFont="1" applyBorder="1" applyAlignment="1">
      <alignment horizontal="center" vertical="center" textRotation="90" wrapText="1"/>
    </xf>
    <xf numFmtId="0" fontId="2" fillId="0" borderId="9"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0" fillId="0" borderId="12" xfId="0" applyBorder="1" applyAlignment="1">
      <alignment horizontal="center" vertical="center" wrapText="1"/>
    </xf>
    <xf numFmtId="0" fontId="0" fillId="0" borderId="7" xfId="0" applyBorder="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0" fillId="0" borderId="3" xfId="0" applyBorder="1" applyAlignment="1">
      <alignment horizontal="center" vertical="center" wrapText="1"/>
    </xf>
    <xf numFmtId="0" fontId="2" fillId="0" borderId="30" xfId="0" applyFont="1" applyBorder="1" applyAlignment="1">
      <alignment horizontal="center" vertical="center" textRotation="90" wrapText="1"/>
    </xf>
    <xf numFmtId="0" fontId="0" fillId="0" borderId="4" xfId="0" applyBorder="1" applyAlignment="1">
      <alignment horizontal="center" vertical="center" textRotation="90" wrapText="1"/>
    </xf>
    <xf numFmtId="0" fontId="0" fillId="0" borderId="9" xfId="0" applyBorder="1" applyAlignment="1">
      <alignment horizontal="center" vertical="center" textRotation="90" wrapText="1"/>
    </xf>
    <xf numFmtId="0" fontId="0" fillId="0" borderId="11" xfId="0" applyBorder="1" applyAlignment="1">
      <alignment horizontal="center" vertical="center" textRotation="90" wrapText="1"/>
    </xf>
    <xf numFmtId="0" fontId="2" fillId="0" borderId="33" xfId="0" applyFont="1" applyBorder="1" applyAlignment="1">
      <alignment horizontal="center" vertical="center" textRotation="90" wrapText="1"/>
    </xf>
    <xf numFmtId="0" fontId="0" fillId="0" borderId="36" xfId="0" applyBorder="1" applyAlignment="1">
      <alignment horizontal="center" vertical="center" textRotation="90" wrapText="1"/>
    </xf>
    <xf numFmtId="0" fontId="0" fillId="0" borderId="38" xfId="0" applyBorder="1" applyAlignment="1">
      <alignment horizontal="center" vertical="center" textRotation="90" wrapText="1"/>
    </xf>
    <xf numFmtId="0" fontId="2" fillId="0" borderId="5" xfId="0" applyFont="1" applyBorder="1" applyAlignment="1">
      <alignment horizontal="center" vertical="center"/>
    </xf>
    <xf numFmtId="0" fontId="6" fillId="4" borderId="1"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3" borderId="9"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0" borderId="1" xfId="0" applyFont="1" applyBorder="1" applyAlignment="1">
      <alignment horizontal="center" vertical="center"/>
    </xf>
  </cellXfs>
  <cellStyles count="2">
    <cellStyle name="Normal" xfId="0" builtinId="0"/>
    <cellStyle name="Porcentaje" xfId="1" builtinId="5"/>
  </cellStyles>
  <dxfs count="8">
    <dxf>
      <font>
        <color auto="1"/>
      </font>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107156</xdr:colOff>
      <xdr:row>0</xdr:row>
      <xdr:rowOff>9526</xdr:rowOff>
    </xdr:from>
    <xdr:to>
      <xdr:col>0</xdr:col>
      <xdr:colOff>1416843</xdr:colOff>
      <xdr:row>2</xdr:row>
      <xdr:rowOff>309564</xdr:rowOff>
    </xdr:to>
    <xdr:pic>
      <xdr:nvPicPr>
        <xdr:cNvPr id="2" name="1 Imagen">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56" y="9526"/>
          <a:ext cx="1309687" cy="1073944"/>
        </a:xfrm>
        <a:prstGeom prst="rect">
          <a:avLst/>
        </a:prstGeom>
        <a:noFill/>
        <a:ln>
          <a:noFill/>
        </a:ln>
      </xdr:spPr>
    </xdr:pic>
    <xdr:clientData/>
  </xdr:twoCellAnchor>
  <xdr:twoCellAnchor editAs="oneCell">
    <xdr:from>
      <xdr:col>15</xdr:col>
      <xdr:colOff>921542</xdr:colOff>
      <xdr:row>0</xdr:row>
      <xdr:rowOff>0</xdr:rowOff>
    </xdr:from>
    <xdr:to>
      <xdr:col>16</xdr:col>
      <xdr:colOff>1269207</xdr:colOff>
      <xdr:row>2</xdr:row>
      <xdr:rowOff>353786</xdr:rowOff>
    </xdr:to>
    <xdr:pic>
      <xdr:nvPicPr>
        <xdr:cNvPr id="3" name="2 Imagen">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0959" t="15550" r="15723" b="13467"/>
        <a:stretch>
          <a:fillRect/>
        </a:stretch>
      </xdr:blipFill>
      <xdr:spPr bwMode="auto">
        <a:xfrm>
          <a:off x="20665506" y="0"/>
          <a:ext cx="1269207" cy="111578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47"/>
  <sheetViews>
    <sheetView tabSelected="1" zoomScale="70" zoomScaleNormal="70" workbookViewId="0">
      <selection activeCell="N11" sqref="N11"/>
    </sheetView>
  </sheetViews>
  <sheetFormatPr defaultColWidth="11.42578125" defaultRowHeight="15"/>
  <cols>
    <col min="1" max="1" width="22.7109375" customWidth="1"/>
    <col min="2" max="2" width="24.85546875" customWidth="1"/>
    <col min="3" max="3" width="4.5703125" customWidth="1"/>
    <col min="4" max="4" width="39.85546875" customWidth="1"/>
    <col min="5" max="5" width="80.140625" customWidth="1"/>
    <col min="6" max="6" width="9.42578125" style="2" customWidth="1"/>
    <col min="7" max="7" width="47" hidden="1" customWidth="1"/>
    <col min="8" max="8" width="7.85546875" style="2" hidden="1" customWidth="1"/>
    <col min="9" max="9" width="32" hidden="1" customWidth="1"/>
    <col min="10" max="10" width="10" hidden="1" customWidth="1"/>
    <col min="11" max="11" width="13.28515625" customWidth="1"/>
    <col min="12" max="12" width="20.7109375" style="13" customWidth="1"/>
    <col min="13" max="13" width="20.7109375" style="15" customWidth="1"/>
    <col min="14" max="14" width="29.7109375" customWidth="1"/>
    <col min="15" max="15" width="31" hidden="1" customWidth="1"/>
    <col min="16" max="16" width="29.85546875" hidden="1" customWidth="1"/>
    <col min="17" max="17" width="19.85546875" style="2" customWidth="1"/>
  </cols>
  <sheetData>
    <row r="1" spans="1:32" ht="31.5" customHeight="1">
      <c r="A1" s="131"/>
      <c r="B1" s="149" t="s">
        <v>0</v>
      </c>
      <c r="C1" s="149"/>
      <c r="D1" s="149"/>
      <c r="E1" s="149"/>
      <c r="F1" s="149"/>
      <c r="G1" s="149"/>
      <c r="H1" s="149"/>
      <c r="I1" s="149"/>
      <c r="J1" s="149"/>
      <c r="K1" s="149"/>
      <c r="L1" s="149"/>
      <c r="M1" s="149"/>
      <c r="N1" s="149"/>
      <c r="O1" s="149"/>
      <c r="P1" s="131"/>
      <c r="Q1" s="131"/>
    </row>
    <row r="2" spans="1:32" ht="29.25" customHeight="1">
      <c r="A2" s="131"/>
      <c r="B2" s="175" t="s">
        <v>1</v>
      </c>
      <c r="C2" s="175"/>
      <c r="D2" s="175"/>
      <c r="E2" s="175"/>
      <c r="F2" s="175"/>
      <c r="G2" s="175"/>
      <c r="H2" s="175"/>
      <c r="I2" s="175"/>
      <c r="J2" s="175"/>
      <c r="K2" s="175"/>
      <c r="L2" s="175"/>
      <c r="M2" s="175"/>
      <c r="N2" s="175"/>
      <c r="O2" s="175"/>
      <c r="P2" s="131"/>
      <c r="Q2" s="131"/>
    </row>
    <row r="3" spans="1:32" ht="30.75" customHeight="1">
      <c r="A3" s="131"/>
      <c r="B3" s="129" t="s">
        <v>2</v>
      </c>
      <c r="C3" s="129"/>
      <c r="D3" s="129" t="s">
        <v>3</v>
      </c>
      <c r="E3" s="129"/>
      <c r="F3" s="129"/>
      <c r="G3" s="129"/>
      <c r="H3" s="129"/>
      <c r="I3" s="129" t="s">
        <v>4</v>
      </c>
      <c r="J3" s="129"/>
      <c r="K3" s="129"/>
      <c r="L3" s="129"/>
      <c r="M3" s="129"/>
      <c r="N3" s="129"/>
      <c r="O3" s="129"/>
      <c r="P3" s="131"/>
      <c r="Q3" s="131"/>
    </row>
    <row r="5" spans="1:32" s="12" customFormat="1" ht="21.75" customHeight="1">
      <c r="A5" s="11" t="s">
        <v>5</v>
      </c>
      <c r="B5" s="11"/>
      <c r="C5" s="11"/>
      <c r="F5" s="11"/>
      <c r="H5" s="11"/>
      <c r="L5" s="13"/>
      <c r="M5" s="11" t="s">
        <v>6</v>
      </c>
      <c r="N5" s="11"/>
      <c r="Q5" s="11"/>
    </row>
    <row r="6" spans="1:32" s="12" customFormat="1" ht="21.75" customHeight="1">
      <c r="A6" s="11" t="s">
        <v>7</v>
      </c>
      <c r="B6" s="14"/>
      <c r="C6" s="11"/>
      <c r="F6" s="11"/>
      <c r="H6" s="11"/>
      <c r="L6" s="13"/>
      <c r="M6" s="11" t="s">
        <v>8</v>
      </c>
      <c r="N6" s="11"/>
      <c r="Q6" s="11"/>
    </row>
    <row r="7" spans="1:32" ht="15.75" thickBot="1"/>
    <row r="8" spans="1:32" ht="23.25" customHeight="1">
      <c r="A8" s="160" t="s">
        <v>9</v>
      </c>
      <c r="B8" s="161"/>
      <c r="C8" s="161"/>
      <c r="D8" s="161"/>
      <c r="E8" s="161"/>
      <c r="F8" s="161"/>
      <c r="G8" s="161"/>
      <c r="H8" s="161"/>
      <c r="I8" s="161"/>
      <c r="J8" s="161"/>
      <c r="K8" s="161"/>
      <c r="L8" s="161"/>
      <c r="M8" s="161"/>
      <c r="N8" s="161"/>
      <c r="O8" s="161"/>
      <c r="P8" s="161"/>
      <c r="Q8" s="162"/>
    </row>
    <row r="9" spans="1:32" ht="19.5" customHeight="1">
      <c r="A9" s="163" t="s">
        <v>10</v>
      </c>
      <c r="B9" s="165" t="s">
        <v>11</v>
      </c>
      <c r="C9" s="171" t="s">
        <v>12</v>
      </c>
      <c r="D9" s="172"/>
      <c r="E9" s="159" t="s">
        <v>13</v>
      </c>
      <c r="F9" s="159"/>
      <c r="G9" s="159" t="s">
        <v>14</v>
      </c>
      <c r="H9" s="159"/>
      <c r="I9" s="159" t="s">
        <v>15</v>
      </c>
      <c r="J9" s="159"/>
      <c r="K9" s="16"/>
      <c r="L9" s="165" t="s">
        <v>16</v>
      </c>
      <c r="M9" s="165" t="s">
        <v>17</v>
      </c>
      <c r="N9" s="169" t="s">
        <v>18</v>
      </c>
      <c r="O9" s="169"/>
      <c r="P9" s="170"/>
      <c r="Q9" s="167" t="s">
        <v>19</v>
      </c>
    </row>
    <row r="10" spans="1:32" s="2" customFormat="1" ht="55.5" customHeight="1" thickBot="1">
      <c r="A10" s="164"/>
      <c r="B10" s="166"/>
      <c r="C10" s="173"/>
      <c r="D10" s="174"/>
      <c r="E10" s="17" t="s">
        <v>20</v>
      </c>
      <c r="F10" s="17" t="s">
        <v>21</v>
      </c>
      <c r="G10" s="17" t="s">
        <v>22</v>
      </c>
      <c r="H10" s="17" t="s">
        <v>21</v>
      </c>
      <c r="I10" s="17" t="s">
        <v>20</v>
      </c>
      <c r="J10" s="17" t="s">
        <v>21</v>
      </c>
      <c r="K10" s="17" t="s">
        <v>23</v>
      </c>
      <c r="L10" s="166"/>
      <c r="M10" s="166"/>
      <c r="N10" s="18" t="s">
        <v>24</v>
      </c>
      <c r="O10" s="18" t="s">
        <v>25</v>
      </c>
      <c r="P10" s="19" t="s">
        <v>26</v>
      </c>
      <c r="Q10" s="168"/>
    </row>
    <row r="11" spans="1:32" ht="171" customHeight="1">
      <c r="A11" s="154" t="s">
        <v>27</v>
      </c>
      <c r="B11" s="47" t="s">
        <v>28</v>
      </c>
      <c r="C11" s="47" t="s">
        <v>29</v>
      </c>
      <c r="D11" s="20" t="s">
        <v>30</v>
      </c>
      <c r="E11" s="20" t="s">
        <v>31</v>
      </c>
      <c r="F11" s="44">
        <v>0.5</v>
      </c>
      <c r="G11" s="47"/>
      <c r="H11" s="44"/>
      <c r="I11" s="78"/>
      <c r="J11" s="78"/>
      <c r="K11" s="44">
        <v>0.5</v>
      </c>
      <c r="L11" s="24" t="s">
        <v>32</v>
      </c>
      <c r="M11" s="47" t="s">
        <v>33</v>
      </c>
      <c r="N11" s="20" t="s">
        <v>34</v>
      </c>
      <c r="O11" s="25"/>
      <c r="P11" s="22"/>
      <c r="Q11" s="26" t="s">
        <v>35</v>
      </c>
      <c r="AD11" s="27" t="s">
        <v>35</v>
      </c>
      <c r="AE11" s="28" t="s">
        <v>36</v>
      </c>
      <c r="AF11" s="15"/>
    </row>
    <row r="12" spans="1:32" ht="107.25" customHeight="1">
      <c r="A12" s="152"/>
      <c r="B12" s="134" t="s">
        <v>37</v>
      </c>
      <c r="C12" s="29" t="s">
        <v>38</v>
      </c>
      <c r="D12" s="30" t="s">
        <v>39</v>
      </c>
      <c r="E12" s="30" t="s">
        <v>40</v>
      </c>
      <c r="F12" s="23">
        <v>0.4</v>
      </c>
      <c r="G12" s="29"/>
      <c r="H12" s="23"/>
      <c r="I12" s="29"/>
      <c r="J12" s="29"/>
      <c r="K12" s="23">
        <v>0.4</v>
      </c>
      <c r="L12" s="32">
        <v>44804</v>
      </c>
      <c r="M12" s="29" t="s">
        <v>41</v>
      </c>
      <c r="N12" s="30" t="s">
        <v>42</v>
      </c>
      <c r="O12" s="29"/>
      <c r="P12" s="30"/>
      <c r="Q12" s="33" t="s">
        <v>35</v>
      </c>
    </row>
    <row r="13" spans="1:32" ht="117" customHeight="1">
      <c r="A13" s="152"/>
      <c r="B13" s="134"/>
      <c r="C13" s="29" t="s">
        <v>43</v>
      </c>
      <c r="D13" s="30" t="s">
        <v>44</v>
      </c>
      <c r="E13" s="30" t="s">
        <v>45</v>
      </c>
      <c r="F13" s="23">
        <v>0.4</v>
      </c>
      <c r="G13" s="29"/>
      <c r="H13" s="23"/>
      <c r="I13" s="29"/>
      <c r="J13" s="29"/>
      <c r="K13" s="23">
        <v>0.4</v>
      </c>
      <c r="L13" s="32">
        <v>44834</v>
      </c>
      <c r="M13" s="29" t="s">
        <v>46</v>
      </c>
      <c r="N13" s="30" t="s">
        <v>42</v>
      </c>
      <c r="O13" s="29"/>
      <c r="P13" s="34"/>
      <c r="Q13" s="33" t="s">
        <v>35</v>
      </c>
    </row>
    <row r="14" spans="1:32" ht="88.5" customHeight="1">
      <c r="A14" s="152"/>
      <c r="B14" s="134" t="s">
        <v>47</v>
      </c>
      <c r="C14" s="134" t="s">
        <v>48</v>
      </c>
      <c r="D14" s="130" t="s">
        <v>49</v>
      </c>
      <c r="E14" s="30" t="s">
        <v>50</v>
      </c>
      <c r="F14" s="23">
        <v>0.55000000000000004</v>
      </c>
      <c r="G14" s="134"/>
      <c r="H14" s="137"/>
      <c r="I14" s="134"/>
      <c r="J14" s="134"/>
      <c r="K14" s="23">
        <v>0.55000000000000004</v>
      </c>
      <c r="L14" s="32">
        <v>44849</v>
      </c>
      <c r="M14" s="29" t="s">
        <v>51</v>
      </c>
      <c r="N14" s="30" t="s">
        <v>42</v>
      </c>
      <c r="O14" s="29"/>
      <c r="P14" s="131"/>
      <c r="Q14" s="158" t="s">
        <v>35</v>
      </c>
    </row>
    <row r="15" spans="1:32" ht="123.75" customHeight="1">
      <c r="A15" s="152"/>
      <c r="B15" s="134"/>
      <c r="C15" s="134"/>
      <c r="D15" s="130"/>
      <c r="E15" s="30" t="s">
        <v>52</v>
      </c>
      <c r="F15" s="23">
        <v>1</v>
      </c>
      <c r="G15" s="134"/>
      <c r="H15" s="137"/>
      <c r="I15" s="134"/>
      <c r="J15" s="134"/>
      <c r="K15" s="23">
        <f>+F15</f>
        <v>1</v>
      </c>
      <c r="L15" s="32">
        <v>44865</v>
      </c>
      <c r="M15" s="29" t="s">
        <v>53</v>
      </c>
      <c r="N15" s="30" t="s">
        <v>54</v>
      </c>
      <c r="O15" s="29"/>
      <c r="P15" s="131"/>
      <c r="Q15" s="158"/>
    </row>
    <row r="16" spans="1:32" ht="119.25" customHeight="1">
      <c r="A16" s="152"/>
      <c r="B16" s="29" t="s">
        <v>55</v>
      </c>
      <c r="C16" s="29" t="s">
        <v>56</v>
      </c>
      <c r="D16" s="30" t="s">
        <v>57</v>
      </c>
      <c r="E16" s="35" t="s">
        <v>58</v>
      </c>
      <c r="F16" s="23">
        <v>0.4</v>
      </c>
      <c r="G16" s="29"/>
      <c r="H16" s="23"/>
      <c r="I16" s="29"/>
      <c r="J16" s="29"/>
      <c r="K16" s="23">
        <v>0.4</v>
      </c>
      <c r="L16" s="32">
        <v>44880</v>
      </c>
      <c r="M16" s="29" t="s">
        <v>59</v>
      </c>
      <c r="N16" s="30" t="s">
        <v>42</v>
      </c>
      <c r="O16" s="29"/>
      <c r="P16" s="34"/>
      <c r="Q16" s="33" t="s">
        <v>35</v>
      </c>
    </row>
    <row r="17" spans="1:17" ht="67.5" customHeight="1">
      <c r="A17" s="152"/>
      <c r="B17" s="134" t="s">
        <v>60</v>
      </c>
      <c r="C17" s="29" t="s">
        <v>61</v>
      </c>
      <c r="D17" s="30" t="s">
        <v>62</v>
      </c>
      <c r="E17" s="35" t="s">
        <v>63</v>
      </c>
      <c r="F17" s="23">
        <v>0</v>
      </c>
      <c r="G17" s="29"/>
      <c r="H17" s="23"/>
      <c r="I17" s="29"/>
      <c r="J17" s="29"/>
      <c r="K17" s="23">
        <v>0</v>
      </c>
      <c r="L17" s="9" t="s">
        <v>64</v>
      </c>
      <c r="M17" s="29" t="s">
        <v>65</v>
      </c>
      <c r="N17" s="30" t="s">
        <v>66</v>
      </c>
      <c r="O17" s="29"/>
      <c r="P17" s="34"/>
      <c r="Q17" s="33" t="s">
        <v>35</v>
      </c>
    </row>
    <row r="18" spans="1:17" ht="86.25" customHeight="1">
      <c r="A18" s="153"/>
      <c r="B18" s="150"/>
      <c r="C18" s="36" t="s">
        <v>67</v>
      </c>
      <c r="D18" s="37" t="s">
        <v>68</v>
      </c>
      <c r="E18" s="37" t="s">
        <v>69</v>
      </c>
      <c r="F18" s="91">
        <v>0</v>
      </c>
      <c r="G18" s="37"/>
      <c r="H18" s="91"/>
      <c r="I18" s="36"/>
      <c r="J18" s="36"/>
      <c r="K18" s="91">
        <f t="shared" ref="K18:K23" si="0">+F18</f>
        <v>0</v>
      </c>
      <c r="L18" s="94" t="s">
        <v>70</v>
      </c>
      <c r="M18" s="36" t="s">
        <v>71</v>
      </c>
      <c r="N18" s="36"/>
      <c r="O18" s="36"/>
      <c r="P18" s="39"/>
      <c r="Q18" s="40" t="s">
        <v>35</v>
      </c>
    </row>
    <row r="19" spans="1:17" ht="226.5" customHeight="1">
      <c r="A19" s="155" t="s">
        <v>72</v>
      </c>
      <c r="B19" s="104"/>
      <c r="C19" s="104"/>
      <c r="D19" s="105" t="s">
        <v>73</v>
      </c>
      <c r="E19" s="105" t="s">
        <v>74</v>
      </c>
      <c r="F19" s="106">
        <v>0.44</v>
      </c>
      <c r="G19" s="105"/>
      <c r="H19" s="107"/>
      <c r="I19" s="108"/>
      <c r="J19" s="108"/>
      <c r="K19" s="106">
        <f t="shared" si="0"/>
        <v>0.44</v>
      </c>
      <c r="L19" s="108" t="s">
        <v>75</v>
      </c>
      <c r="M19" s="108" t="s">
        <v>76</v>
      </c>
      <c r="N19" s="109"/>
      <c r="O19" s="109"/>
      <c r="P19" s="110"/>
      <c r="Q19" s="111" t="s">
        <v>35</v>
      </c>
    </row>
    <row r="20" spans="1:17" ht="279" customHeight="1">
      <c r="A20" s="156"/>
      <c r="B20" s="99"/>
      <c r="C20" s="99"/>
      <c r="D20" s="96" t="s">
        <v>77</v>
      </c>
      <c r="E20" s="96" t="s">
        <v>78</v>
      </c>
      <c r="F20" s="97">
        <v>0.44</v>
      </c>
      <c r="G20" s="96"/>
      <c r="H20" s="98"/>
      <c r="I20" s="99"/>
      <c r="J20" s="99"/>
      <c r="K20" s="97">
        <f t="shared" si="0"/>
        <v>0.44</v>
      </c>
      <c r="L20" s="99" t="s">
        <v>75</v>
      </c>
      <c r="M20" s="99" t="s">
        <v>76</v>
      </c>
      <c r="N20" s="100"/>
      <c r="O20" s="100"/>
      <c r="P20" s="101"/>
      <c r="Q20" s="112" t="s">
        <v>35</v>
      </c>
    </row>
    <row r="21" spans="1:17" ht="299.25" customHeight="1">
      <c r="A21" s="157"/>
      <c r="B21" s="113"/>
      <c r="C21" s="113"/>
      <c r="D21" s="114" t="s">
        <v>79</v>
      </c>
      <c r="E21" s="114" t="s">
        <v>80</v>
      </c>
      <c r="F21" s="115">
        <v>0.4</v>
      </c>
      <c r="G21" s="114"/>
      <c r="H21" s="116"/>
      <c r="I21" s="113"/>
      <c r="J21" s="113"/>
      <c r="K21" s="115">
        <f t="shared" si="0"/>
        <v>0.4</v>
      </c>
      <c r="L21" s="113" t="s">
        <v>75</v>
      </c>
      <c r="M21" s="113" t="s">
        <v>76</v>
      </c>
      <c r="N21" s="117"/>
      <c r="O21" s="118"/>
      <c r="P21" s="118"/>
      <c r="Q21" s="119" t="s">
        <v>35</v>
      </c>
    </row>
    <row r="22" spans="1:17" ht="150.75" customHeight="1">
      <c r="A22" s="151" t="s">
        <v>81</v>
      </c>
      <c r="B22" s="73" t="s">
        <v>82</v>
      </c>
      <c r="C22" s="75" t="s">
        <v>83</v>
      </c>
      <c r="D22" s="74" t="s">
        <v>84</v>
      </c>
      <c r="E22" s="74" t="s">
        <v>85</v>
      </c>
      <c r="F22" s="89">
        <v>1</v>
      </c>
      <c r="G22" s="74"/>
      <c r="H22" s="89"/>
      <c r="I22" s="102"/>
      <c r="J22" s="75"/>
      <c r="K22" s="89">
        <f t="shared" si="0"/>
        <v>1</v>
      </c>
      <c r="L22" s="102">
        <v>44651</v>
      </c>
      <c r="M22" s="75" t="s">
        <v>86</v>
      </c>
      <c r="N22" s="74" t="s">
        <v>87</v>
      </c>
      <c r="O22" s="75"/>
      <c r="P22" s="76"/>
      <c r="Q22" s="103" t="s">
        <v>88</v>
      </c>
    </row>
    <row r="23" spans="1:17" ht="97.5" customHeight="1">
      <c r="A23" s="152"/>
      <c r="B23" s="134" t="s">
        <v>89</v>
      </c>
      <c r="C23" s="29" t="s">
        <v>29</v>
      </c>
      <c r="D23" s="30" t="s">
        <v>90</v>
      </c>
      <c r="E23" s="30" t="s">
        <v>91</v>
      </c>
      <c r="F23" s="23">
        <v>1</v>
      </c>
      <c r="G23" s="30"/>
      <c r="H23" s="23"/>
      <c r="I23" s="29"/>
      <c r="J23" s="29"/>
      <c r="K23" s="23">
        <f t="shared" si="0"/>
        <v>1</v>
      </c>
      <c r="L23" s="32" t="s">
        <v>92</v>
      </c>
      <c r="M23" s="29" t="s">
        <v>93</v>
      </c>
      <c r="N23" s="30" t="s">
        <v>94</v>
      </c>
      <c r="O23" s="29"/>
      <c r="P23" s="34"/>
      <c r="Q23" s="33" t="s">
        <v>35</v>
      </c>
    </row>
    <row r="24" spans="1:17" ht="147" customHeight="1">
      <c r="A24" s="152"/>
      <c r="B24" s="134"/>
      <c r="C24" s="29" t="s">
        <v>95</v>
      </c>
      <c r="D24" s="30" t="s">
        <v>96</v>
      </c>
      <c r="E24" s="30" t="s">
        <v>97</v>
      </c>
      <c r="F24" s="23">
        <v>0.5</v>
      </c>
      <c r="G24" s="30"/>
      <c r="H24" s="23"/>
      <c r="I24" s="29"/>
      <c r="J24" s="29"/>
      <c r="K24" s="23">
        <f>+F24</f>
        <v>0.5</v>
      </c>
      <c r="L24" s="32" t="s">
        <v>92</v>
      </c>
      <c r="M24" s="29" t="s">
        <v>98</v>
      </c>
      <c r="N24" s="30" t="s">
        <v>99</v>
      </c>
      <c r="O24" s="29"/>
      <c r="P24" s="34"/>
      <c r="Q24" s="33" t="s">
        <v>35</v>
      </c>
    </row>
    <row r="25" spans="1:17" ht="389.25" customHeight="1">
      <c r="A25" s="152"/>
      <c r="B25" s="134"/>
      <c r="C25" s="29" t="s">
        <v>100</v>
      </c>
      <c r="D25" s="30" t="s">
        <v>101</v>
      </c>
      <c r="E25" s="30" t="s">
        <v>102</v>
      </c>
      <c r="F25" s="23">
        <v>1</v>
      </c>
      <c r="G25" s="30"/>
      <c r="H25" s="23"/>
      <c r="I25" s="29"/>
      <c r="J25" s="29"/>
      <c r="K25" s="23">
        <v>1</v>
      </c>
      <c r="L25" s="32" t="s">
        <v>103</v>
      </c>
      <c r="M25" s="29" t="s">
        <v>104</v>
      </c>
      <c r="N25" s="30" t="s">
        <v>105</v>
      </c>
      <c r="O25" s="29"/>
      <c r="P25" s="34"/>
      <c r="Q25" s="33" t="s">
        <v>35</v>
      </c>
    </row>
    <row r="26" spans="1:17" ht="345" customHeight="1">
      <c r="A26" s="152"/>
      <c r="B26" s="134"/>
      <c r="C26" s="29" t="s">
        <v>106</v>
      </c>
      <c r="D26" s="30" t="s">
        <v>107</v>
      </c>
      <c r="E26" s="30" t="s">
        <v>108</v>
      </c>
      <c r="F26" s="23">
        <v>1</v>
      </c>
      <c r="G26" s="30"/>
      <c r="H26" s="23"/>
      <c r="I26" s="29"/>
      <c r="J26" s="29"/>
      <c r="K26" s="23">
        <f>+F28</f>
        <v>1</v>
      </c>
      <c r="L26" s="32" t="s">
        <v>103</v>
      </c>
      <c r="M26" s="29" t="s">
        <v>104</v>
      </c>
      <c r="N26" s="30" t="s">
        <v>105</v>
      </c>
      <c r="O26" s="29"/>
      <c r="P26" s="34"/>
      <c r="Q26" s="33" t="s">
        <v>35</v>
      </c>
    </row>
    <row r="27" spans="1:17" ht="78" customHeight="1">
      <c r="A27" s="152"/>
      <c r="B27" s="134"/>
      <c r="C27" s="29" t="s">
        <v>109</v>
      </c>
      <c r="D27" s="30" t="s">
        <v>110</v>
      </c>
      <c r="E27" s="30" t="s">
        <v>111</v>
      </c>
      <c r="F27" s="23">
        <v>0.3</v>
      </c>
      <c r="G27" s="30"/>
      <c r="H27" s="23"/>
      <c r="I27" s="29"/>
      <c r="J27" s="29"/>
      <c r="K27" s="23">
        <v>0.3</v>
      </c>
      <c r="L27" s="32" t="s">
        <v>112</v>
      </c>
      <c r="M27" s="29" t="s">
        <v>113</v>
      </c>
      <c r="N27" s="29"/>
      <c r="O27" s="29"/>
      <c r="P27" s="34"/>
      <c r="Q27" s="33" t="s">
        <v>35</v>
      </c>
    </row>
    <row r="28" spans="1:17" ht="282" customHeight="1">
      <c r="A28" s="152"/>
      <c r="B28" s="134" t="s">
        <v>114</v>
      </c>
      <c r="C28" s="29" t="s">
        <v>115</v>
      </c>
      <c r="D28" s="30" t="s">
        <v>116</v>
      </c>
      <c r="E28" s="30" t="s">
        <v>117</v>
      </c>
      <c r="F28" s="23">
        <v>1</v>
      </c>
      <c r="G28" s="30"/>
      <c r="H28" s="29"/>
      <c r="I28" s="29"/>
      <c r="J28" s="29"/>
      <c r="K28" s="23">
        <f>+F30</f>
        <v>1</v>
      </c>
      <c r="L28" s="32" t="s">
        <v>118</v>
      </c>
      <c r="M28" s="29" t="s">
        <v>119</v>
      </c>
      <c r="N28" s="30" t="s">
        <v>120</v>
      </c>
      <c r="O28" s="29"/>
      <c r="P28" s="34"/>
      <c r="Q28" s="33" t="s">
        <v>35</v>
      </c>
    </row>
    <row r="29" spans="1:17" ht="158.25" customHeight="1">
      <c r="A29" s="152"/>
      <c r="B29" s="134"/>
      <c r="C29" s="29" t="s">
        <v>121</v>
      </c>
      <c r="D29" s="30" t="s">
        <v>122</v>
      </c>
      <c r="E29" s="30" t="s">
        <v>123</v>
      </c>
      <c r="F29" s="23">
        <v>1</v>
      </c>
      <c r="G29" s="30"/>
      <c r="H29" s="29"/>
      <c r="I29" s="29"/>
      <c r="J29" s="29"/>
      <c r="K29" s="23">
        <v>1</v>
      </c>
      <c r="L29" s="32" t="s">
        <v>118</v>
      </c>
      <c r="M29" s="29" t="s">
        <v>119</v>
      </c>
      <c r="N29" s="30" t="s">
        <v>120</v>
      </c>
      <c r="O29" s="29"/>
      <c r="P29" s="34"/>
      <c r="Q29" s="33" t="s">
        <v>35</v>
      </c>
    </row>
    <row r="30" spans="1:17" ht="281.25" customHeight="1">
      <c r="A30" s="152"/>
      <c r="B30" s="134"/>
      <c r="C30" s="29" t="s">
        <v>124</v>
      </c>
      <c r="D30" s="30" t="s">
        <v>125</v>
      </c>
      <c r="E30" s="30" t="s">
        <v>117</v>
      </c>
      <c r="F30" s="23">
        <v>1</v>
      </c>
      <c r="G30" s="30"/>
      <c r="H30" s="29"/>
      <c r="I30" s="29"/>
      <c r="J30" s="29"/>
      <c r="K30" s="23">
        <f>+F32</f>
        <v>1</v>
      </c>
      <c r="L30" s="32" t="s">
        <v>118</v>
      </c>
      <c r="M30" s="29" t="s">
        <v>119</v>
      </c>
      <c r="N30" s="30" t="s">
        <v>120</v>
      </c>
      <c r="O30" s="29"/>
      <c r="P30" s="34"/>
      <c r="Q30" s="33" t="s">
        <v>35</v>
      </c>
    </row>
    <row r="31" spans="1:17" ht="131.25" customHeight="1">
      <c r="A31" s="152"/>
      <c r="B31" s="134"/>
      <c r="C31" s="29" t="s">
        <v>126</v>
      </c>
      <c r="D31" s="30" t="s">
        <v>127</v>
      </c>
      <c r="E31" s="30" t="s">
        <v>111</v>
      </c>
      <c r="F31" s="23">
        <v>0</v>
      </c>
      <c r="G31" s="30"/>
      <c r="H31" s="23"/>
      <c r="I31" s="29"/>
      <c r="J31" s="29"/>
      <c r="K31" s="23">
        <f>+F31</f>
        <v>0</v>
      </c>
      <c r="L31" s="32" t="s">
        <v>118</v>
      </c>
      <c r="M31" s="29" t="s">
        <v>128</v>
      </c>
      <c r="N31" s="30" t="s">
        <v>129</v>
      </c>
      <c r="O31" s="29"/>
      <c r="P31" s="34"/>
      <c r="Q31" s="33" t="s">
        <v>35</v>
      </c>
    </row>
    <row r="32" spans="1:17" ht="94.5" customHeight="1">
      <c r="A32" s="152"/>
      <c r="B32" s="29" t="s">
        <v>130</v>
      </c>
      <c r="C32" s="29" t="s">
        <v>48</v>
      </c>
      <c r="D32" s="30" t="s">
        <v>131</v>
      </c>
      <c r="E32" s="30" t="s">
        <v>132</v>
      </c>
      <c r="F32" s="23">
        <v>1</v>
      </c>
      <c r="G32" s="30"/>
      <c r="H32" s="23"/>
      <c r="I32" s="29"/>
      <c r="J32" s="29"/>
      <c r="K32" s="23">
        <v>1</v>
      </c>
      <c r="L32" s="45">
        <v>44651</v>
      </c>
      <c r="M32" s="29" t="s">
        <v>133</v>
      </c>
      <c r="N32" s="30" t="s">
        <v>105</v>
      </c>
      <c r="O32" s="29"/>
      <c r="P32" s="34"/>
      <c r="Q32" s="33" t="s">
        <v>36</v>
      </c>
    </row>
    <row r="33" spans="1:17" ht="87" customHeight="1">
      <c r="A33" s="152"/>
      <c r="B33" s="134" t="s">
        <v>134</v>
      </c>
      <c r="C33" s="29" t="s">
        <v>135</v>
      </c>
      <c r="D33" s="30" t="s">
        <v>136</v>
      </c>
      <c r="E33" s="30" t="s">
        <v>137</v>
      </c>
      <c r="F33" s="23">
        <v>1</v>
      </c>
      <c r="G33" s="30"/>
      <c r="H33" s="23"/>
      <c r="I33" s="29"/>
      <c r="J33" s="29"/>
      <c r="K33" s="23">
        <f>+F33</f>
        <v>1</v>
      </c>
      <c r="L33" s="32" t="s">
        <v>118</v>
      </c>
      <c r="M33" s="29" t="s">
        <v>65</v>
      </c>
      <c r="N33" s="30" t="s">
        <v>138</v>
      </c>
      <c r="O33" s="29"/>
      <c r="P33" s="34"/>
      <c r="Q33" s="33" t="s">
        <v>36</v>
      </c>
    </row>
    <row r="34" spans="1:17" ht="73.5" customHeight="1" thickBot="1">
      <c r="A34" s="153"/>
      <c r="B34" s="150"/>
      <c r="C34" s="36" t="s">
        <v>139</v>
      </c>
      <c r="D34" s="37" t="s">
        <v>140</v>
      </c>
      <c r="E34" s="37" t="s">
        <v>141</v>
      </c>
      <c r="F34" s="91" t="s">
        <v>142</v>
      </c>
      <c r="G34" s="37"/>
      <c r="H34" s="91"/>
      <c r="I34" s="36"/>
      <c r="J34" s="36"/>
      <c r="K34" s="36"/>
      <c r="L34" s="94" t="s">
        <v>143</v>
      </c>
      <c r="M34" s="36" t="s">
        <v>65</v>
      </c>
      <c r="N34" s="36"/>
      <c r="O34" s="36"/>
      <c r="P34" s="39"/>
      <c r="Q34" s="40" t="s">
        <v>35</v>
      </c>
    </row>
    <row r="35" spans="1:17" ht="68.25" customHeight="1">
      <c r="A35" s="142" t="s">
        <v>144</v>
      </c>
      <c r="B35" s="148" t="s">
        <v>145</v>
      </c>
      <c r="C35" s="47" t="s">
        <v>29</v>
      </c>
      <c r="D35" s="20" t="s">
        <v>146</v>
      </c>
      <c r="E35" s="20" t="s">
        <v>147</v>
      </c>
      <c r="F35" s="44">
        <v>0</v>
      </c>
      <c r="G35" s="20"/>
      <c r="H35" s="21"/>
      <c r="I35" s="47"/>
      <c r="J35" s="47"/>
      <c r="K35" s="44">
        <f>+F35</f>
        <v>0</v>
      </c>
      <c r="L35" s="24" t="s">
        <v>148</v>
      </c>
      <c r="M35" s="47" t="s">
        <v>149</v>
      </c>
      <c r="N35" s="20" t="s">
        <v>129</v>
      </c>
      <c r="O35" s="41"/>
      <c r="P35" s="22"/>
      <c r="Q35" s="26" t="s">
        <v>35</v>
      </c>
    </row>
    <row r="36" spans="1:17" ht="113.25" customHeight="1">
      <c r="A36" s="143"/>
      <c r="B36" s="149"/>
      <c r="C36" s="29" t="s">
        <v>150</v>
      </c>
      <c r="D36" s="30" t="s">
        <v>151</v>
      </c>
      <c r="E36" s="30" t="s">
        <v>147</v>
      </c>
      <c r="F36" s="23">
        <v>0</v>
      </c>
      <c r="G36" s="30"/>
      <c r="H36" s="31"/>
      <c r="I36" s="29"/>
      <c r="J36" s="29"/>
      <c r="K36" s="23">
        <v>0</v>
      </c>
      <c r="L36" s="32" t="s">
        <v>152</v>
      </c>
      <c r="M36" s="29" t="s">
        <v>153</v>
      </c>
      <c r="N36" s="29"/>
      <c r="O36" s="42"/>
      <c r="P36" s="34"/>
      <c r="Q36" s="33" t="s">
        <v>35</v>
      </c>
    </row>
    <row r="37" spans="1:17" ht="83.25" customHeight="1">
      <c r="A37" s="143"/>
      <c r="B37" s="149"/>
      <c r="C37" s="29" t="s">
        <v>154</v>
      </c>
      <c r="D37" s="30" t="s">
        <v>155</v>
      </c>
      <c r="E37" s="30" t="s">
        <v>147</v>
      </c>
      <c r="F37" s="23">
        <v>0</v>
      </c>
      <c r="G37" s="30"/>
      <c r="H37" s="31"/>
      <c r="I37" s="29"/>
      <c r="J37" s="29"/>
      <c r="K37" s="23">
        <f t="shared" ref="K37:K48" si="1">+F37</f>
        <v>0</v>
      </c>
      <c r="L37" s="32" t="s">
        <v>156</v>
      </c>
      <c r="M37" s="29" t="s">
        <v>153</v>
      </c>
      <c r="N37" s="30" t="s">
        <v>129</v>
      </c>
      <c r="O37" s="42"/>
      <c r="P37" s="34"/>
      <c r="Q37" s="33" t="s">
        <v>35</v>
      </c>
    </row>
    <row r="38" spans="1:17" ht="84" customHeight="1">
      <c r="A38" s="143"/>
      <c r="B38" s="149"/>
      <c r="C38" s="29" t="s">
        <v>106</v>
      </c>
      <c r="D38" s="30" t="s">
        <v>157</v>
      </c>
      <c r="E38" s="30" t="s">
        <v>158</v>
      </c>
      <c r="F38" s="23">
        <v>1</v>
      </c>
      <c r="G38" s="30"/>
      <c r="H38" s="23"/>
      <c r="I38" s="29"/>
      <c r="J38" s="29"/>
      <c r="K38" s="23">
        <f t="shared" si="1"/>
        <v>1</v>
      </c>
      <c r="L38" s="32" t="s">
        <v>148</v>
      </c>
      <c r="M38" s="29" t="s">
        <v>159</v>
      </c>
      <c r="N38" s="30" t="s">
        <v>160</v>
      </c>
      <c r="O38" s="42"/>
      <c r="P38" s="34"/>
      <c r="Q38" s="33" t="s">
        <v>35</v>
      </c>
    </row>
    <row r="39" spans="1:17" ht="121.5" customHeight="1">
      <c r="A39" s="143"/>
      <c r="B39" s="149"/>
      <c r="C39" s="29" t="s">
        <v>109</v>
      </c>
      <c r="D39" s="30" t="s">
        <v>161</v>
      </c>
      <c r="E39" s="30" t="s">
        <v>162</v>
      </c>
      <c r="F39" s="23">
        <v>0.5</v>
      </c>
      <c r="G39" s="30"/>
      <c r="H39" s="31"/>
      <c r="I39" s="29"/>
      <c r="J39" s="29"/>
      <c r="K39" s="23">
        <f t="shared" si="1"/>
        <v>0.5</v>
      </c>
      <c r="L39" s="32">
        <v>44926</v>
      </c>
      <c r="M39" s="29" t="s">
        <v>133</v>
      </c>
      <c r="N39" s="29"/>
      <c r="O39" s="42"/>
      <c r="P39" s="34"/>
      <c r="Q39" s="33" t="s">
        <v>35</v>
      </c>
    </row>
    <row r="40" spans="1:17" ht="93.75" customHeight="1">
      <c r="A40" s="143"/>
      <c r="B40" s="134" t="s">
        <v>163</v>
      </c>
      <c r="C40" s="29" t="s">
        <v>164</v>
      </c>
      <c r="D40" s="30" t="s">
        <v>165</v>
      </c>
      <c r="E40" s="30" t="s">
        <v>166</v>
      </c>
      <c r="F40" s="23">
        <v>1</v>
      </c>
      <c r="G40" s="30"/>
      <c r="H40" s="31"/>
      <c r="I40" s="29"/>
      <c r="J40" s="29"/>
      <c r="K40" s="23">
        <f t="shared" si="1"/>
        <v>1</v>
      </c>
      <c r="L40" s="32" t="s">
        <v>167</v>
      </c>
      <c r="M40" s="29" t="s">
        <v>168</v>
      </c>
      <c r="N40" s="30" t="s">
        <v>169</v>
      </c>
      <c r="O40" s="42"/>
      <c r="P40" s="34"/>
      <c r="Q40" s="33" t="s">
        <v>35</v>
      </c>
    </row>
    <row r="41" spans="1:17" ht="185.25" customHeight="1">
      <c r="A41" s="143"/>
      <c r="B41" s="134"/>
      <c r="C41" s="29" t="s">
        <v>43</v>
      </c>
      <c r="D41" s="30" t="s">
        <v>170</v>
      </c>
      <c r="E41" s="30" t="s">
        <v>171</v>
      </c>
      <c r="F41" s="23">
        <v>1</v>
      </c>
      <c r="G41" s="30"/>
      <c r="H41" s="31"/>
      <c r="I41" s="29"/>
      <c r="J41" s="29"/>
      <c r="K41" s="23">
        <v>1</v>
      </c>
      <c r="L41" s="32">
        <v>44926</v>
      </c>
      <c r="M41" s="29" t="s">
        <v>153</v>
      </c>
      <c r="N41" s="30" t="s">
        <v>172</v>
      </c>
      <c r="O41" s="42"/>
      <c r="P41" s="34"/>
      <c r="Q41" s="33" t="s">
        <v>35</v>
      </c>
    </row>
    <row r="42" spans="1:17" ht="108.75" customHeight="1">
      <c r="A42" s="143"/>
      <c r="B42" s="134"/>
      <c r="C42" s="29" t="s">
        <v>173</v>
      </c>
      <c r="D42" s="30" t="s">
        <v>174</v>
      </c>
      <c r="E42" s="30" t="s">
        <v>175</v>
      </c>
      <c r="F42" s="23">
        <v>0</v>
      </c>
      <c r="G42" s="30"/>
      <c r="H42" s="31"/>
      <c r="I42" s="29"/>
      <c r="J42" s="29"/>
      <c r="K42" s="23">
        <f t="shared" si="1"/>
        <v>0</v>
      </c>
      <c r="L42" s="32">
        <v>44926</v>
      </c>
      <c r="M42" s="29" t="s">
        <v>153</v>
      </c>
      <c r="N42" s="30" t="s">
        <v>129</v>
      </c>
      <c r="O42" s="42"/>
      <c r="P42" s="34"/>
      <c r="Q42" s="33" t="s">
        <v>35</v>
      </c>
    </row>
    <row r="43" spans="1:17" ht="72" customHeight="1">
      <c r="A43" s="143"/>
      <c r="B43" s="134"/>
      <c r="C43" s="29" t="s">
        <v>176</v>
      </c>
      <c r="D43" s="30" t="s">
        <v>177</v>
      </c>
      <c r="E43" s="30" t="s">
        <v>111</v>
      </c>
      <c r="F43" s="23">
        <v>0.3</v>
      </c>
      <c r="G43" s="30"/>
      <c r="H43" s="31"/>
      <c r="I43" s="29"/>
      <c r="J43" s="29"/>
      <c r="K43" s="23">
        <f t="shared" si="1"/>
        <v>0.3</v>
      </c>
      <c r="L43" s="32" t="s">
        <v>148</v>
      </c>
      <c r="M43" s="29" t="s">
        <v>178</v>
      </c>
      <c r="N43" s="29"/>
      <c r="O43" s="42"/>
      <c r="P43" s="34"/>
      <c r="Q43" s="33" t="s">
        <v>35</v>
      </c>
    </row>
    <row r="44" spans="1:17" ht="83.25" customHeight="1">
      <c r="A44" s="143"/>
      <c r="B44" s="134"/>
      <c r="C44" s="29" t="s">
        <v>179</v>
      </c>
      <c r="D44" s="30" t="s">
        <v>180</v>
      </c>
      <c r="E44" s="30" t="s">
        <v>111</v>
      </c>
      <c r="F44" s="23">
        <v>0.3</v>
      </c>
      <c r="G44" s="30"/>
      <c r="H44" s="72"/>
      <c r="I44" s="29"/>
      <c r="J44" s="29"/>
      <c r="K44" s="23">
        <f t="shared" si="1"/>
        <v>0.3</v>
      </c>
      <c r="L44" s="32">
        <v>44926</v>
      </c>
      <c r="M44" s="29" t="s">
        <v>178</v>
      </c>
      <c r="N44" s="29"/>
      <c r="O44" s="42"/>
      <c r="P44" s="34"/>
      <c r="Q44" s="33" t="s">
        <v>35</v>
      </c>
    </row>
    <row r="45" spans="1:17" ht="93" customHeight="1">
      <c r="A45" s="143"/>
      <c r="B45" s="134" t="s">
        <v>181</v>
      </c>
      <c r="C45" s="29" t="s">
        <v>182</v>
      </c>
      <c r="D45" s="30" t="s">
        <v>183</v>
      </c>
      <c r="E45" s="46" t="s">
        <v>184</v>
      </c>
      <c r="F45" s="23">
        <v>0</v>
      </c>
      <c r="G45" s="30"/>
      <c r="H45" s="31"/>
      <c r="I45" s="29"/>
      <c r="J45" s="29"/>
      <c r="K45" s="23">
        <f t="shared" si="1"/>
        <v>0</v>
      </c>
      <c r="L45" s="32">
        <v>44926</v>
      </c>
      <c r="M45" s="29" t="s">
        <v>185</v>
      </c>
      <c r="N45" s="30" t="s">
        <v>186</v>
      </c>
      <c r="O45" s="42"/>
      <c r="P45" s="34"/>
      <c r="Q45" s="33" t="s">
        <v>35</v>
      </c>
    </row>
    <row r="46" spans="1:17" ht="114" customHeight="1">
      <c r="A46" s="143"/>
      <c r="B46" s="134"/>
      <c r="C46" s="29" t="s">
        <v>187</v>
      </c>
      <c r="D46" s="30" t="s">
        <v>188</v>
      </c>
      <c r="E46" s="46" t="s">
        <v>189</v>
      </c>
      <c r="F46" s="23">
        <v>0</v>
      </c>
      <c r="G46" s="30"/>
      <c r="H46" s="31"/>
      <c r="I46" s="29"/>
      <c r="J46" s="29"/>
      <c r="K46" s="23">
        <f t="shared" si="1"/>
        <v>0</v>
      </c>
      <c r="L46" s="32">
        <v>44804</v>
      </c>
      <c r="M46" s="29" t="s">
        <v>185</v>
      </c>
      <c r="N46" s="30" t="s">
        <v>129</v>
      </c>
      <c r="O46" s="42"/>
      <c r="P46" s="34"/>
      <c r="Q46" s="33" t="s">
        <v>35</v>
      </c>
    </row>
    <row r="47" spans="1:17" ht="90.75" customHeight="1">
      <c r="A47" s="143"/>
      <c r="B47" s="134"/>
      <c r="C47" s="29" t="s">
        <v>190</v>
      </c>
      <c r="D47" s="30" t="s">
        <v>191</v>
      </c>
      <c r="E47" s="46" t="s">
        <v>192</v>
      </c>
      <c r="F47" s="23">
        <v>0</v>
      </c>
      <c r="G47" s="30"/>
      <c r="H47" s="31"/>
      <c r="I47" s="29"/>
      <c r="J47" s="29"/>
      <c r="K47" s="23">
        <f t="shared" si="1"/>
        <v>0</v>
      </c>
      <c r="L47" s="32">
        <v>44926</v>
      </c>
      <c r="M47" s="29" t="s">
        <v>185</v>
      </c>
      <c r="N47" s="29"/>
      <c r="O47" s="42"/>
      <c r="P47" s="34"/>
      <c r="Q47" s="33" t="s">
        <v>35</v>
      </c>
    </row>
    <row r="48" spans="1:17" ht="90.75" customHeight="1">
      <c r="A48" s="143"/>
      <c r="B48" s="134"/>
      <c r="C48" s="29" t="s">
        <v>193</v>
      </c>
      <c r="D48" s="30" t="s">
        <v>194</v>
      </c>
      <c r="E48" s="46" t="s">
        <v>195</v>
      </c>
      <c r="F48" s="23">
        <v>1</v>
      </c>
      <c r="G48" s="30"/>
      <c r="H48" s="31"/>
      <c r="I48" s="29"/>
      <c r="J48" s="29"/>
      <c r="K48" s="23">
        <f t="shared" si="1"/>
        <v>1</v>
      </c>
      <c r="L48" s="32">
        <v>44926</v>
      </c>
      <c r="M48" s="29" t="s">
        <v>196</v>
      </c>
      <c r="N48" s="30" t="s">
        <v>186</v>
      </c>
      <c r="O48" s="42"/>
      <c r="P48" s="34"/>
      <c r="Q48" s="33" t="s">
        <v>35</v>
      </c>
    </row>
    <row r="49" spans="1:17" ht="67.5" customHeight="1">
      <c r="A49" s="143"/>
      <c r="B49" s="134"/>
      <c r="C49" s="29" t="s">
        <v>197</v>
      </c>
      <c r="D49" s="30" t="s">
        <v>198</v>
      </c>
      <c r="E49" s="46" t="s">
        <v>199</v>
      </c>
      <c r="F49" s="23"/>
      <c r="G49" s="29"/>
      <c r="H49" s="72"/>
      <c r="I49" s="29"/>
      <c r="J49" s="29"/>
      <c r="K49" s="29"/>
      <c r="L49" s="32" t="s">
        <v>200</v>
      </c>
      <c r="M49" s="29" t="s">
        <v>65</v>
      </c>
      <c r="N49" s="29"/>
      <c r="O49" s="42"/>
      <c r="P49" s="34"/>
      <c r="Q49" s="33" t="s">
        <v>35</v>
      </c>
    </row>
    <row r="50" spans="1:17" ht="70.5" customHeight="1">
      <c r="A50" s="143"/>
      <c r="B50" s="134"/>
      <c r="C50" s="29" t="s">
        <v>201</v>
      </c>
      <c r="D50" s="30" t="s">
        <v>202</v>
      </c>
      <c r="E50" s="46" t="s">
        <v>203</v>
      </c>
      <c r="F50" s="23">
        <v>0</v>
      </c>
      <c r="G50" s="30"/>
      <c r="H50" s="31"/>
      <c r="I50" s="29"/>
      <c r="J50" s="29"/>
      <c r="K50" s="23">
        <f>+F50</f>
        <v>0</v>
      </c>
      <c r="L50" s="32">
        <v>44926</v>
      </c>
      <c r="M50" s="29" t="s">
        <v>185</v>
      </c>
      <c r="N50" s="30" t="s">
        <v>129</v>
      </c>
      <c r="O50" s="42"/>
      <c r="P50" s="34"/>
      <c r="Q50" s="33" t="s">
        <v>35</v>
      </c>
    </row>
    <row r="51" spans="1:17" ht="131.25" customHeight="1">
      <c r="A51" s="143"/>
      <c r="B51" s="134" t="s">
        <v>204</v>
      </c>
      <c r="C51" s="29" t="s">
        <v>56</v>
      </c>
      <c r="D51" s="30" t="s">
        <v>205</v>
      </c>
      <c r="E51" s="30" t="s">
        <v>206</v>
      </c>
      <c r="F51" s="23">
        <v>1</v>
      </c>
      <c r="G51" s="30"/>
      <c r="H51" s="23"/>
      <c r="I51" s="29"/>
      <c r="J51" s="29"/>
      <c r="K51" s="23">
        <f>+F53</f>
        <v>1</v>
      </c>
      <c r="L51" s="32" t="s">
        <v>207</v>
      </c>
      <c r="M51" s="29" t="s">
        <v>159</v>
      </c>
      <c r="N51" s="30" t="s">
        <v>208</v>
      </c>
      <c r="O51" s="42"/>
      <c r="P51" s="34"/>
      <c r="Q51" s="33" t="s">
        <v>35</v>
      </c>
    </row>
    <row r="52" spans="1:17" ht="144.75" customHeight="1">
      <c r="A52" s="143"/>
      <c r="B52" s="134"/>
      <c r="C52" s="29" t="s">
        <v>139</v>
      </c>
      <c r="D52" s="30" t="s">
        <v>209</v>
      </c>
      <c r="E52" s="46" t="s">
        <v>175</v>
      </c>
      <c r="F52" s="23">
        <v>0</v>
      </c>
      <c r="G52" s="30"/>
      <c r="H52" s="23"/>
      <c r="I52" s="29"/>
      <c r="J52" s="29"/>
      <c r="K52" s="23">
        <f>+F52</f>
        <v>0</v>
      </c>
      <c r="L52" s="32" t="s">
        <v>207</v>
      </c>
      <c r="M52" s="29" t="s">
        <v>210</v>
      </c>
      <c r="N52" s="30" t="s">
        <v>211</v>
      </c>
      <c r="O52" s="42"/>
      <c r="P52" s="34"/>
      <c r="Q52" s="33" t="s">
        <v>35</v>
      </c>
    </row>
    <row r="53" spans="1:17" ht="122.25" customHeight="1">
      <c r="A53" s="143"/>
      <c r="B53" s="134"/>
      <c r="C53" s="29" t="s">
        <v>212</v>
      </c>
      <c r="D53" s="30" t="s">
        <v>213</v>
      </c>
      <c r="E53" s="30" t="s">
        <v>214</v>
      </c>
      <c r="F53" s="23">
        <v>1</v>
      </c>
      <c r="G53" s="30"/>
      <c r="H53" s="23"/>
      <c r="I53" s="29"/>
      <c r="J53" s="29"/>
      <c r="K53" s="23">
        <f>+F53</f>
        <v>1</v>
      </c>
      <c r="L53" s="32" t="s">
        <v>207</v>
      </c>
      <c r="M53" s="29" t="s">
        <v>210</v>
      </c>
      <c r="N53" s="30" t="s">
        <v>208</v>
      </c>
      <c r="O53" s="42"/>
      <c r="P53" s="34"/>
      <c r="Q53" s="33" t="s">
        <v>35</v>
      </c>
    </row>
    <row r="54" spans="1:17" ht="75.75" customHeight="1">
      <c r="A54" s="143"/>
      <c r="B54" s="134"/>
      <c r="C54" s="29" t="s">
        <v>215</v>
      </c>
      <c r="D54" s="30" t="s">
        <v>216</v>
      </c>
      <c r="E54" s="30" t="s">
        <v>217</v>
      </c>
      <c r="F54" s="23">
        <v>0</v>
      </c>
      <c r="G54" s="30"/>
      <c r="H54" s="23"/>
      <c r="I54" s="29"/>
      <c r="J54" s="29"/>
      <c r="K54" s="23">
        <f>+F54</f>
        <v>0</v>
      </c>
      <c r="L54" s="32">
        <v>44926</v>
      </c>
      <c r="M54" s="29" t="s">
        <v>185</v>
      </c>
      <c r="N54" s="30" t="s">
        <v>129</v>
      </c>
      <c r="O54" s="42"/>
      <c r="P54" s="34"/>
      <c r="Q54" s="33" t="s">
        <v>35</v>
      </c>
    </row>
    <row r="55" spans="1:17" ht="78.75" customHeight="1">
      <c r="A55" s="143"/>
      <c r="B55" s="134"/>
      <c r="C55" s="29" t="s">
        <v>218</v>
      </c>
      <c r="D55" s="30" t="s">
        <v>219</v>
      </c>
      <c r="E55" s="30" t="s">
        <v>175</v>
      </c>
      <c r="F55" s="23">
        <v>0</v>
      </c>
      <c r="G55" s="30"/>
      <c r="H55" s="23"/>
      <c r="I55" s="29"/>
      <c r="J55" s="29"/>
      <c r="K55" s="23">
        <f>+F55</f>
        <v>0</v>
      </c>
      <c r="L55" s="32" t="s">
        <v>167</v>
      </c>
      <c r="M55" s="29" t="s">
        <v>220</v>
      </c>
      <c r="N55" s="30" t="s">
        <v>221</v>
      </c>
      <c r="O55" s="42"/>
      <c r="P55" s="34"/>
      <c r="Q55" s="33" t="s">
        <v>35</v>
      </c>
    </row>
    <row r="56" spans="1:17" ht="57" customHeight="1" thickBot="1">
      <c r="A56" s="143"/>
      <c r="B56" s="134"/>
      <c r="C56" s="29" t="s">
        <v>222</v>
      </c>
      <c r="D56" s="30" t="s">
        <v>223</v>
      </c>
      <c r="E56" s="46" t="s">
        <v>224</v>
      </c>
      <c r="F56" s="23">
        <v>0</v>
      </c>
      <c r="G56" s="30"/>
      <c r="H56" s="23"/>
      <c r="I56" s="29"/>
      <c r="J56" s="29"/>
      <c r="K56" s="23">
        <v>0</v>
      </c>
      <c r="L56" s="32" t="s">
        <v>118</v>
      </c>
      <c r="M56" s="29" t="s">
        <v>65</v>
      </c>
      <c r="N56" s="29"/>
      <c r="O56" s="42"/>
      <c r="P56" s="34"/>
      <c r="Q56" s="33" t="s">
        <v>35</v>
      </c>
    </row>
    <row r="57" spans="1:17" ht="102.75" hidden="1" customHeight="1">
      <c r="A57" s="143"/>
      <c r="B57" s="134" t="s">
        <v>225</v>
      </c>
      <c r="C57" s="29" t="s">
        <v>226</v>
      </c>
      <c r="D57" s="30" t="s">
        <v>227</v>
      </c>
      <c r="E57" s="30" t="s">
        <v>228</v>
      </c>
      <c r="F57" s="31"/>
      <c r="G57" s="30"/>
      <c r="H57" s="31"/>
      <c r="I57" s="29"/>
      <c r="J57" s="29"/>
      <c r="K57" s="29"/>
      <c r="L57" s="29"/>
      <c r="M57" s="29"/>
      <c r="N57" s="29"/>
      <c r="O57" s="42"/>
      <c r="P57" s="34"/>
      <c r="Q57" s="33" t="s">
        <v>35</v>
      </c>
    </row>
    <row r="58" spans="1:17" ht="85.5" hidden="1" customHeight="1">
      <c r="A58" s="143"/>
      <c r="B58" s="134"/>
      <c r="C58" s="29" t="s">
        <v>229</v>
      </c>
      <c r="D58" s="30" t="s">
        <v>230</v>
      </c>
      <c r="E58" s="30"/>
      <c r="F58" s="31"/>
      <c r="G58" s="30"/>
      <c r="H58" s="31"/>
      <c r="I58" s="29"/>
      <c r="J58" s="29"/>
      <c r="K58" s="29"/>
      <c r="L58" s="29"/>
      <c r="M58" s="29"/>
      <c r="N58" s="29"/>
      <c r="O58" s="42"/>
      <c r="P58" s="34"/>
      <c r="Q58" s="33" t="s">
        <v>35</v>
      </c>
    </row>
    <row r="59" spans="1:17" ht="192.75" hidden="1" customHeight="1">
      <c r="A59" s="143"/>
      <c r="B59" s="134"/>
      <c r="C59" s="29" t="s">
        <v>231</v>
      </c>
      <c r="D59" s="30" t="s">
        <v>232</v>
      </c>
      <c r="E59" s="30"/>
      <c r="F59" s="31"/>
      <c r="G59" s="30"/>
      <c r="H59" s="31"/>
      <c r="I59" s="29"/>
      <c r="J59" s="29"/>
      <c r="K59" s="29"/>
      <c r="L59" s="29"/>
      <c r="M59" s="29"/>
      <c r="N59" s="29"/>
      <c r="O59" s="42"/>
      <c r="P59" s="34"/>
      <c r="Q59" s="33" t="s">
        <v>35</v>
      </c>
    </row>
    <row r="60" spans="1:17" ht="48.75" hidden="1" customHeight="1" thickBot="1">
      <c r="A60" s="144"/>
      <c r="B60" s="150"/>
      <c r="C60" s="36" t="s">
        <v>233</v>
      </c>
      <c r="D60" s="37" t="s">
        <v>234</v>
      </c>
      <c r="E60" s="37"/>
      <c r="F60" s="38"/>
      <c r="G60" s="37"/>
      <c r="H60" s="38"/>
      <c r="I60" s="36"/>
      <c r="J60" s="36"/>
      <c r="K60" s="36"/>
      <c r="L60" s="36"/>
      <c r="M60" s="36"/>
      <c r="N60" s="36"/>
      <c r="O60" s="43"/>
      <c r="P60" s="39"/>
      <c r="Q60" s="40" t="s">
        <v>35</v>
      </c>
    </row>
    <row r="61" spans="1:17" ht="112.5" customHeight="1">
      <c r="A61" s="142" t="s">
        <v>235</v>
      </c>
      <c r="B61" s="146" t="s">
        <v>236</v>
      </c>
      <c r="C61" s="47" t="s">
        <v>237</v>
      </c>
      <c r="D61" s="7" t="s">
        <v>238</v>
      </c>
      <c r="E61" s="20" t="s">
        <v>239</v>
      </c>
      <c r="F61" s="44">
        <v>0.5</v>
      </c>
      <c r="G61" s="48"/>
      <c r="H61" s="21"/>
      <c r="I61" s="47"/>
      <c r="J61" s="47"/>
      <c r="K61" s="44">
        <f t="shared" ref="K61:K71" si="2">+F61</f>
        <v>0.5</v>
      </c>
      <c r="L61" s="24" t="s">
        <v>167</v>
      </c>
      <c r="M61" s="47" t="s">
        <v>240</v>
      </c>
      <c r="N61" s="20" t="s">
        <v>241</v>
      </c>
      <c r="O61" s="41"/>
      <c r="P61" s="22"/>
      <c r="Q61" s="26" t="s">
        <v>35</v>
      </c>
    </row>
    <row r="62" spans="1:17" ht="81.75" customHeight="1">
      <c r="A62" s="143"/>
      <c r="B62" s="134"/>
      <c r="C62" s="29" t="s">
        <v>242</v>
      </c>
      <c r="D62" s="6" t="s">
        <v>243</v>
      </c>
      <c r="E62" s="30" t="s">
        <v>244</v>
      </c>
      <c r="F62" s="23">
        <v>0</v>
      </c>
      <c r="G62" s="30"/>
      <c r="H62" s="31"/>
      <c r="I62" s="29"/>
      <c r="J62" s="29"/>
      <c r="K62" s="23">
        <f t="shared" si="2"/>
        <v>0</v>
      </c>
      <c r="L62" s="32" t="s">
        <v>245</v>
      </c>
      <c r="M62" s="29" t="s">
        <v>65</v>
      </c>
      <c r="N62" s="29"/>
      <c r="O62" s="42"/>
      <c r="P62" s="34"/>
      <c r="Q62" s="33" t="s">
        <v>35</v>
      </c>
    </row>
    <row r="63" spans="1:17" ht="109.5" customHeight="1">
      <c r="A63" s="143"/>
      <c r="B63" s="134"/>
      <c r="C63" s="29" t="s">
        <v>246</v>
      </c>
      <c r="D63" s="6" t="s">
        <v>247</v>
      </c>
      <c r="E63" s="30" t="s">
        <v>248</v>
      </c>
      <c r="F63" s="23">
        <v>1</v>
      </c>
      <c r="G63" s="49"/>
      <c r="H63" s="31"/>
      <c r="I63" s="29"/>
      <c r="J63" s="29"/>
      <c r="K63" s="23">
        <f t="shared" si="2"/>
        <v>1</v>
      </c>
      <c r="L63" s="32" t="s">
        <v>249</v>
      </c>
      <c r="M63" s="29" t="s">
        <v>250</v>
      </c>
      <c r="N63" s="30" t="s">
        <v>251</v>
      </c>
      <c r="O63" s="42"/>
      <c r="P63" s="34"/>
      <c r="Q63" s="33" t="s">
        <v>35</v>
      </c>
    </row>
    <row r="64" spans="1:17" ht="122.25" customHeight="1">
      <c r="A64" s="143"/>
      <c r="B64" s="134"/>
      <c r="C64" s="29" t="s">
        <v>252</v>
      </c>
      <c r="D64" s="6" t="s">
        <v>253</v>
      </c>
      <c r="E64" s="30" t="s">
        <v>254</v>
      </c>
      <c r="F64" s="23">
        <v>1</v>
      </c>
      <c r="G64" s="30"/>
      <c r="H64" s="31"/>
      <c r="I64" s="29"/>
      <c r="J64" s="29"/>
      <c r="K64" s="23">
        <f t="shared" si="2"/>
        <v>1</v>
      </c>
      <c r="L64" s="32">
        <v>44910</v>
      </c>
      <c r="M64" s="29" t="s">
        <v>255</v>
      </c>
      <c r="N64" s="30" t="s">
        <v>251</v>
      </c>
      <c r="O64" s="42"/>
      <c r="P64" s="34"/>
      <c r="Q64" s="33" t="s">
        <v>35</v>
      </c>
    </row>
    <row r="65" spans="1:17" ht="126.75" customHeight="1">
      <c r="A65" s="143"/>
      <c r="B65" s="134"/>
      <c r="C65" s="29" t="s">
        <v>109</v>
      </c>
      <c r="D65" s="6" t="s">
        <v>256</v>
      </c>
      <c r="E65" s="30" t="s">
        <v>257</v>
      </c>
      <c r="F65" s="23">
        <v>1</v>
      </c>
      <c r="G65" s="30"/>
      <c r="H65" s="31"/>
      <c r="I65" s="29"/>
      <c r="J65" s="29"/>
      <c r="K65" s="23">
        <f t="shared" si="2"/>
        <v>1</v>
      </c>
      <c r="L65" s="32" t="s">
        <v>167</v>
      </c>
      <c r="M65" s="29" t="s">
        <v>258</v>
      </c>
      <c r="N65" s="30" t="s">
        <v>259</v>
      </c>
      <c r="O65" s="42"/>
      <c r="P65" s="34"/>
      <c r="Q65" s="33" t="s">
        <v>35</v>
      </c>
    </row>
    <row r="66" spans="1:17" ht="89.25" customHeight="1">
      <c r="A66" s="143"/>
      <c r="B66" s="134"/>
      <c r="C66" s="29" t="s">
        <v>260</v>
      </c>
      <c r="D66" s="6" t="s">
        <v>261</v>
      </c>
      <c r="E66" s="30" t="s">
        <v>262</v>
      </c>
      <c r="F66" s="23">
        <v>1</v>
      </c>
      <c r="G66" s="30"/>
      <c r="H66" s="31"/>
      <c r="I66" s="29"/>
      <c r="J66" s="29"/>
      <c r="K66" s="23">
        <f t="shared" si="2"/>
        <v>1</v>
      </c>
      <c r="L66" s="32" t="s">
        <v>167</v>
      </c>
      <c r="M66" s="29" t="s">
        <v>263</v>
      </c>
      <c r="N66" s="30" t="s">
        <v>264</v>
      </c>
      <c r="O66" s="42"/>
      <c r="P66" s="34"/>
      <c r="Q66" s="33" t="s">
        <v>35</v>
      </c>
    </row>
    <row r="67" spans="1:17" ht="66" customHeight="1">
      <c r="A67" s="143"/>
      <c r="B67" s="29" t="s">
        <v>265</v>
      </c>
      <c r="C67" s="29" t="s">
        <v>164</v>
      </c>
      <c r="D67" s="30" t="s">
        <v>266</v>
      </c>
      <c r="E67" s="30" t="s">
        <v>175</v>
      </c>
      <c r="F67" s="95">
        <v>0</v>
      </c>
      <c r="G67" s="29"/>
      <c r="H67" s="31"/>
      <c r="I67" s="29"/>
      <c r="J67" s="29"/>
      <c r="K67" s="23">
        <f t="shared" si="2"/>
        <v>0</v>
      </c>
      <c r="L67" s="32">
        <v>44926</v>
      </c>
      <c r="M67" s="29" t="s">
        <v>267</v>
      </c>
      <c r="N67" s="29"/>
      <c r="O67" s="42"/>
      <c r="P67" s="34"/>
      <c r="Q67" s="33" t="s">
        <v>35</v>
      </c>
    </row>
    <row r="68" spans="1:17" ht="356.25" customHeight="1">
      <c r="A68" s="143"/>
      <c r="B68" s="134" t="s">
        <v>268</v>
      </c>
      <c r="C68" s="29" t="s">
        <v>269</v>
      </c>
      <c r="D68" s="30" t="s">
        <v>270</v>
      </c>
      <c r="E68" s="30" t="s">
        <v>271</v>
      </c>
      <c r="F68" s="23">
        <v>1</v>
      </c>
      <c r="G68" s="30"/>
      <c r="H68" s="31"/>
      <c r="I68" s="29"/>
      <c r="J68" s="29"/>
      <c r="K68" s="23">
        <f t="shared" si="2"/>
        <v>1</v>
      </c>
      <c r="L68" s="32">
        <v>44926</v>
      </c>
      <c r="M68" s="29" t="s">
        <v>272</v>
      </c>
      <c r="N68" s="30" t="s">
        <v>251</v>
      </c>
      <c r="O68" s="42"/>
      <c r="P68" s="34"/>
      <c r="Q68" s="33" t="s">
        <v>35</v>
      </c>
    </row>
    <row r="69" spans="1:17" ht="63.75" customHeight="1">
      <c r="A69" s="143"/>
      <c r="B69" s="134"/>
      <c r="C69" s="29" t="s">
        <v>187</v>
      </c>
      <c r="D69" s="30" t="s">
        <v>273</v>
      </c>
      <c r="E69" s="30" t="s">
        <v>175</v>
      </c>
      <c r="F69" s="23">
        <v>0</v>
      </c>
      <c r="G69" s="30"/>
      <c r="H69" s="31"/>
      <c r="I69" s="29"/>
      <c r="J69" s="29"/>
      <c r="K69" s="23">
        <f t="shared" si="2"/>
        <v>0</v>
      </c>
      <c r="L69" s="32">
        <v>44910</v>
      </c>
      <c r="M69" s="29" t="s">
        <v>274</v>
      </c>
      <c r="N69" s="29"/>
      <c r="O69" s="42"/>
      <c r="P69" s="34"/>
      <c r="Q69" s="33" t="s">
        <v>35</v>
      </c>
    </row>
    <row r="70" spans="1:17" ht="83.25" customHeight="1">
      <c r="A70" s="143"/>
      <c r="B70" s="134" t="s">
        <v>275</v>
      </c>
      <c r="C70" s="29" t="s">
        <v>276</v>
      </c>
      <c r="D70" s="6" t="s">
        <v>277</v>
      </c>
      <c r="E70" s="30" t="s">
        <v>278</v>
      </c>
      <c r="F70" s="23">
        <v>1</v>
      </c>
      <c r="G70" s="30"/>
      <c r="H70" s="31"/>
      <c r="I70" s="29"/>
      <c r="J70" s="29"/>
      <c r="K70" s="23">
        <f t="shared" si="2"/>
        <v>1</v>
      </c>
      <c r="L70" s="32" t="s">
        <v>167</v>
      </c>
      <c r="M70" s="29" t="s">
        <v>168</v>
      </c>
      <c r="N70" s="30" t="s">
        <v>279</v>
      </c>
      <c r="O70" s="42"/>
      <c r="P70" s="34"/>
      <c r="Q70" s="33" t="s">
        <v>35</v>
      </c>
    </row>
    <row r="71" spans="1:17" ht="87.75" customHeight="1">
      <c r="A71" s="143"/>
      <c r="B71" s="134"/>
      <c r="C71" s="29" t="s">
        <v>280</v>
      </c>
      <c r="D71" s="6" t="s">
        <v>281</v>
      </c>
      <c r="E71" s="30" t="s">
        <v>282</v>
      </c>
      <c r="F71" s="23">
        <v>1</v>
      </c>
      <c r="G71" s="49"/>
      <c r="H71" s="31"/>
      <c r="I71" s="29"/>
      <c r="J71" s="29"/>
      <c r="K71" s="23">
        <f t="shared" si="2"/>
        <v>1</v>
      </c>
      <c r="L71" s="32">
        <v>44926</v>
      </c>
      <c r="M71" s="29" t="s">
        <v>283</v>
      </c>
      <c r="N71" s="30" t="s">
        <v>284</v>
      </c>
      <c r="O71" s="42"/>
      <c r="P71" s="34"/>
      <c r="Q71" s="33" t="s">
        <v>35</v>
      </c>
    </row>
    <row r="72" spans="1:17" ht="409.5" customHeight="1">
      <c r="A72" s="143"/>
      <c r="B72" s="134" t="s">
        <v>285</v>
      </c>
      <c r="C72" s="29" t="s">
        <v>286</v>
      </c>
      <c r="D72" s="6" t="s">
        <v>287</v>
      </c>
      <c r="E72" s="30" t="s">
        <v>288</v>
      </c>
      <c r="F72" s="23">
        <v>0.33</v>
      </c>
      <c r="G72" s="30"/>
      <c r="H72" s="31"/>
      <c r="I72" s="29"/>
      <c r="J72" s="29"/>
      <c r="K72" s="23">
        <f>+F72</f>
        <v>0.33</v>
      </c>
      <c r="L72" s="32" t="s">
        <v>207</v>
      </c>
      <c r="M72" s="29" t="s">
        <v>289</v>
      </c>
      <c r="N72" s="30" t="s">
        <v>284</v>
      </c>
      <c r="O72" s="42"/>
      <c r="P72" s="34"/>
      <c r="Q72" s="33" t="s">
        <v>35</v>
      </c>
    </row>
    <row r="73" spans="1:17" ht="163.5" customHeight="1">
      <c r="A73" s="143"/>
      <c r="B73" s="134"/>
      <c r="C73" s="29" t="s">
        <v>290</v>
      </c>
      <c r="D73" s="6" t="s">
        <v>291</v>
      </c>
      <c r="E73" s="30" t="s">
        <v>175</v>
      </c>
      <c r="F73" s="23">
        <v>0</v>
      </c>
      <c r="G73" s="30"/>
      <c r="H73" s="31"/>
      <c r="I73" s="29"/>
      <c r="J73" s="29"/>
      <c r="K73" s="23">
        <f>+F73</f>
        <v>0</v>
      </c>
      <c r="L73" s="32" t="s">
        <v>207</v>
      </c>
      <c r="M73" s="29" t="s">
        <v>292</v>
      </c>
      <c r="N73" s="30" t="s">
        <v>211</v>
      </c>
      <c r="O73" s="42"/>
      <c r="P73" s="34"/>
      <c r="Q73" s="33" t="s">
        <v>35</v>
      </c>
    </row>
    <row r="74" spans="1:17" ht="98.25" customHeight="1" thickBot="1">
      <c r="A74" s="145"/>
      <c r="B74" s="147"/>
      <c r="C74" s="50" t="s">
        <v>293</v>
      </c>
      <c r="D74" s="8" t="s">
        <v>294</v>
      </c>
      <c r="E74" s="51" t="s">
        <v>295</v>
      </c>
      <c r="F74" s="77">
        <v>0</v>
      </c>
      <c r="G74" s="51"/>
      <c r="H74" s="52"/>
      <c r="I74" s="50"/>
      <c r="J74" s="50"/>
      <c r="K74" s="77">
        <f>+F74</f>
        <v>0</v>
      </c>
      <c r="L74" s="53" t="s">
        <v>207</v>
      </c>
      <c r="M74" s="50" t="s">
        <v>65</v>
      </c>
      <c r="N74" s="50"/>
      <c r="O74" s="54"/>
      <c r="P74" s="55"/>
      <c r="Q74" s="56" t="s">
        <v>35</v>
      </c>
    </row>
    <row r="75" spans="1:17" ht="80.25" customHeight="1" thickBot="1">
      <c r="A75" s="57" t="s">
        <v>296</v>
      </c>
      <c r="B75" s="58" t="s">
        <v>297</v>
      </c>
      <c r="C75" s="58" t="s">
        <v>298</v>
      </c>
      <c r="D75" s="59" t="s">
        <v>299</v>
      </c>
      <c r="E75" s="59" t="s">
        <v>300</v>
      </c>
      <c r="F75" s="90">
        <v>0.2</v>
      </c>
      <c r="G75" s="59"/>
      <c r="H75" s="60"/>
      <c r="I75" s="58"/>
      <c r="J75" s="58"/>
      <c r="K75" s="90">
        <f>+F75</f>
        <v>0.2</v>
      </c>
      <c r="L75" s="61">
        <v>44926</v>
      </c>
      <c r="M75" s="58" t="s">
        <v>301</v>
      </c>
      <c r="N75" s="58"/>
      <c r="O75" s="62"/>
      <c r="P75" s="63"/>
      <c r="Q75" s="64" t="s">
        <v>35</v>
      </c>
    </row>
    <row r="76" spans="1:17">
      <c r="A76" s="13"/>
      <c r="B76" s="13"/>
      <c r="C76" s="13"/>
      <c r="D76" s="13"/>
      <c r="E76" s="92"/>
      <c r="F76" s="93"/>
      <c r="G76" s="13"/>
      <c r="H76" s="65"/>
      <c r="I76" s="13"/>
      <c r="J76" s="13"/>
      <c r="K76" s="13"/>
      <c r="M76" s="13"/>
      <c r="N76" s="13"/>
    </row>
    <row r="77" spans="1:17">
      <c r="A77" s="13"/>
      <c r="B77" s="13"/>
      <c r="C77" s="13"/>
      <c r="D77" s="13"/>
      <c r="E77" s="92"/>
      <c r="F77" s="93"/>
      <c r="G77" s="13"/>
      <c r="H77" s="65"/>
      <c r="I77" s="13"/>
      <c r="J77" s="13"/>
      <c r="K77" s="13"/>
      <c r="M77" s="13"/>
      <c r="N77" s="13"/>
    </row>
    <row r="78" spans="1:17">
      <c r="A78" s="13"/>
      <c r="B78" s="13"/>
      <c r="C78" s="13"/>
      <c r="D78" s="13"/>
      <c r="E78" s="13"/>
      <c r="F78" s="65"/>
      <c r="G78" s="1"/>
      <c r="I78" s="13"/>
      <c r="J78" s="13"/>
      <c r="K78" s="13"/>
      <c r="M78" s="13"/>
      <c r="N78" s="13"/>
    </row>
    <row r="79" spans="1:17" ht="15" customHeight="1">
      <c r="A79" s="13"/>
      <c r="B79" s="13"/>
      <c r="C79" s="13"/>
      <c r="D79" s="13"/>
      <c r="E79" s="124" t="s">
        <v>302</v>
      </c>
      <c r="F79" s="124"/>
      <c r="G79" s="124"/>
      <c r="H79" s="124"/>
      <c r="I79" s="124"/>
      <c r="J79" s="124"/>
      <c r="K79" s="124"/>
      <c r="L79" s="10"/>
    </row>
    <row r="80" spans="1:17" ht="15" customHeight="1">
      <c r="A80" s="13"/>
      <c r="B80" s="13"/>
      <c r="C80" s="13"/>
      <c r="D80" s="13"/>
      <c r="E80" s="13"/>
      <c r="F80" s="65"/>
      <c r="G80" s="132"/>
      <c r="H80" s="132"/>
      <c r="I80" s="132"/>
      <c r="J80" s="132"/>
      <c r="K80" s="132"/>
      <c r="L80" s="132"/>
      <c r="M80" s="132"/>
      <c r="N80" s="132"/>
    </row>
    <row r="81" spans="1:18" ht="15" customHeight="1" thickBot="1">
      <c r="A81" s="13"/>
      <c r="B81" s="13"/>
      <c r="C81" s="13"/>
      <c r="D81" s="13"/>
      <c r="E81" s="13"/>
      <c r="F81" s="65"/>
      <c r="G81" s="66"/>
      <c r="I81" s="13"/>
      <c r="J81" s="13"/>
      <c r="K81" s="13"/>
      <c r="L81"/>
      <c r="M81"/>
      <c r="N81" s="13"/>
    </row>
    <row r="82" spans="1:18" ht="21" customHeight="1">
      <c r="A82" s="13"/>
      <c r="B82" s="13"/>
      <c r="C82" s="13"/>
      <c r="D82" s="13"/>
      <c r="E82" s="135" t="s">
        <v>10</v>
      </c>
      <c r="F82" s="138" t="s">
        <v>303</v>
      </c>
      <c r="G82" s="138"/>
      <c r="H82" s="138"/>
      <c r="I82" s="138"/>
      <c r="J82" s="138"/>
      <c r="K82" s="139"/>
      <c r="L82" s="79"/>
      <c r="M82" s="133" t="s">
        <v>304</v>
      </c>
      <c r="N82" s="133" t="s">
        <v>305</v>
      </c>
      <c r="O82" s="133" t="s">
        <v>306</v>
      </c>
      <c r="P82" s="80"/>
      <c r="Q82" s="80"/>
      <c r="R82" s="67"/>
    </row>
    <row r="83" spans="1:18" ht="39" customHeight="1" thickBot="1">
      <c r="A83" s="13"/>
      <c r="B83" s="13"/>
      <c r="C83" s="13"/>
      <c r="D83" s="13"/>
      <c r="E83" s="136"/>
      <c r="F83" s="140"/>
      <c r="G83" s="140"/>
      <c r="H83" s="140"/>
      <c r="I83" s="140"/>
      <c r="J83" s="140"/>
      <c r="K83" s="141"/>
      <c r="L83" s="79"/>
      <c r="M83" s="133"/>
      <c r="N83" s="133"/>
      <c r="O83" s="133"/>
      <c r="P83" s="80"/>
      <c r="Q83" s="80"/>
      <c r="R83" s="67"/>
    </row>
    <row r="84" spans="1:18" s="70" customFormat="1" ht="36.75" customHeight="1">
      <c r="A84" s="68"/>
      <c r="B84" s="68"/>
      <c r="C84" s="68"/>
      <c r="D84" s="68"/>
      <c r="E84" s="88" t="s">
        <v>307</v>
      </c>
      <c r="F84" s="125">
        <f>AVERAGE(F11:F18)</f>
        <v>0.40625</v>
      </c>
      <c r="G84" s="125"/>
      <c r="H84" s="125"/>
      <c r="I84" s="125"/>
      <c r="J84" s="125"/>
      <c r="K84" s="126"/>
      <c r="L84" s="81"/>
      <c r="M84" s="82" t="e">
        <f>AVERAGE(H11:H18)</f>
        <v>#DIV/0!</v>
      </c>
      <c r="N84" s="83"/>
      <c r="O84" s="82" t="e">
        <f t="shared" ref="O84:O90" si="3">AVERAGE(F84:N84)</f>
        <v>#DIV/0!</v>
      </c>
      <c r="P84" s="84"/>
      <c r="Q84" s="84"/>
      <c r="R84" s="69"/>
    </row>
    <row r="85" spans="1:18" s="70" customFormat="1" ht="36.75" customHeight="1">
      <c r="A85" s="68"/>
      <c r="B85" s="68"/>
      <c r="C85" s="68"/>
      <c r="D85" s="68"/>
      <c r="E85" s="3" t="s">
        <v>308</v>
      </c>
      <c r="F85" s="127">
        <f>AVERAGE(F19:F21)</f>
        <v>0.42666666666666669</v>
      </c>
      <c r="G85" s="127"/>
      <c r="H85" s="127"/>
      <c r="I85" s="127"/>
      <c r="J85" s="127"/>
      <c r="K85" s="128"/>
      <c r="L85" s="81"/>
      <c r="M85" s="82" t="e">
        <f>AVERAGE(H19:H21)</f>
        <v>#DIV/0!</v>
      </c>
      <c r="N85" s="83"/>
      <c r="O85" s="82" t="e">
        <f t="shared" si="3"/>
        <v>#DIV/0!</v>
      </c>
      <c r="P85" s="84"/>
      <c r="Q85" s="84"/>
    </row>
    <row r="86" spans="1:18" s="70" customFormat="1" ht="36.75" customHeight="1">
      <c r="A86" s="68"/>
      <c r="B86" s="68"/>
      <c r="C86" s="68"/>
      <c r="D86" s="68"/>
      <c r="E86" s="3" t="s">
        <v>309</v>
      </c>
      <c r="F86" s="127">
        <f>AVERAGE(F22:F34)</f>
        <v>0.81666666666666676</v>
      </c>
      <c r="G86" s="127"/>
      <c r="H86" s="127"/>
      <c r="I86" s="127"/>
      <c r="J86" s="127"/>
      <c r="K86" s="128"/>
      <c r="L86" s="81"/>
      <c r="M86" s="82" t="e">
        <f>AVERAGE(H22:H34)</f>
        <v>#DIV/0!</v>
      </c>
      <c r="N86" s="83"/>
      <c r="O86" s="82" t="e">
        <f t="shared" si="3"/>
        <v>#DIV/0!</v>
      </c>
      <c r="P86" s="84"/>
      <c r="Q86" s="84"/>
    </row>
    <row r="87" spans="1:18" s="70" customFormat="1" ht="36.75" customHeight="1">
      <c r="A87" s="68"/>
      <c r="B87" s="68"/>
      <c r="C87" s="68"/>
      <c r="D87" s="68"/>
      <c r="E87" s="3" t="s">
        <v>310</v>
      </c>
      <c r="F87" s="127">
        <f>AVERAGE(F35:F56)</f>
        <v>0.33809523809523806</v>
      </c>
      <c r="G87" s="127"/>
      <c r="H87" s="127"/>
      <c r="I87" s="127"/>
      <c r="J87" s="127"/>
      <c r="K87" s="128"/>
      <c r="L87" s="81"/>
      <c r="M87" s="82" t="e">
        <f>AVERAGE(H35:H60)</f>
        <v>#DIV/0!</v>
      </c>
      <c r="N87" s="83"/>
      <c r="O87" s="82" t="e">
        <f t="shared" si="3"/>
        <v>#DIV/0!</v>
      </c>
      <c r="P87" s="84"/>
      <c r="Q87" s="84"/>
    </row>
    <row r="88" spans="1:18" s="70" customFormat="1" ht="36.75" customHeight="1">
      <c r="A88" s="68"/>
      <c r="B88" s="68"/>
      <c r="C88" s="68"/>
      <c r="D88" s="68"/>
      <c r="E88" s="3" t="s">
        <v>311</v>
      </c>
      <c r="F88" s="127">
        <f>AVERAGE(F61:F74)</f>
        <v>0.55928571428571427</v>
      </c>
      <c r="G88" s="127"/>
      <c r="H88" s="127"/>
      <c r="I88" s="127"/>
      <c r="J88" s="127"/>
      <c r="K88" s="128"/>
      <c r="L88" s="81"/>
      <c r="M88" s="82" t="e">
        <f>AVERAGE(H61:H74)</f>
        <v>#DIV/0!</v>
      </c>
      <c r="N88" s="83"/>
      <c r="O88" s="82" t="e">
        <f t="shared" si="3"/>
        <v>#DIV/0!</v>
      </c>
      <c r="P88" s="84"/>
      <c r="Q88" s="84"/>
    </row>
    <row r="89" spans="1:18" s="70" customFormat="1" ht="36.75" customHeight="1" thickBot="1">
      <c r="A89" s="68"/>
      <c r="B89" s="68"/>
      <c r="C89" s="68"/>
      <c r="D89" s="68"/>
      <c r="E89" s="4" t="s">
        <v>312</v>
      </c>
      <c r="F89" s="120">
        <f>+F75</f>
        <v>0.2</v>
      </c>
      <c r="G89" s="120"/>
      <c r="H89" s="120"/>
      <c r="I89" s="120"/>
      <c r="J89" s="120"/>
      <c r="K89" s="121"/>
      <c r="L89" s="81"/>
      <c r="M89" s="85">
        <f>+H75</f>
        <v>0</v>
      </c>
      <c r="N89" s="86"/>
      <c r="O89" s="82">
        <f t="shared" si="3"/>
        <v>0.1</v>
      </c>
      <c r="P89" s="87"/>
      <c r="Q89" s="87"/>
    </row>
    <row r="90" spans="1:18" s="70" customFormat="1" ht="36.75" customHeight="1" thickBot="1">
      <c r="A90" s="68"/>
      <c r="B90" s="68"/>
      <c r="C90" s="68"/>
      <c r="D90" s="68"/>
      <c r="E90" s="5" t="s">
        <v>313</v>
      </c>
      <c r="F90" s="122">
        <f>AVERAGE(F84:F89)</f>
        <v>0.45782738095238101</v>
      </c>
      <c r="G90" s="122"/>
      <c r="H90" s="122"/>
      <c r="I90" s="122"/>
      <c r="J90" s="122"/>
      <c r="K90" s="123"/>
      <c r="L90" s="81"/>
      <c r="M90" s="82" t="e">
        <f>AVERAGE(M84:M89)</f>
        <v>#DIV/0!</v>
      </c>
      <c r="N90" s="83"/>
      <c r="O90" s="83" t="e">
        <f t="shared" si="3"/>
        <v>#DIV/0!</v>
      </c>
      <c r="P90" s="84"/>
      <c r="Q90" s="84"/>
    </row>
    <row r="91" spans="1:18">
      <c r="A91" s="13"/>
      <c r="B91" s="13"/>
      <c r="C91" s="13"/>
      <c r="D91" s="13"/>
      <c r="E91" s="68"/>
      <c r="F91" s="71"/>
      <c r="G91" s="13"/>
      <c r="H91" s="65"/>
      <c r="I91" s="13"/>
      <c r="J91" s="13"/>
      <c r="K91" s="13"/>
      <c r="L91"/>
      <c r="M91"/>
      <c r="N91" s="13"/>
    </row>
    <row r="92" spans="1:18">
      <c r="A92" s="13"/>
      <c r="B92" s="13"/>
      <c r="C92" s="13"/>
      <c r="D92" s="13"/>
      <c r="E92" s="68"/>
      <c r="F92" s="71"/>
      <c r="G92" s="13"/>
      <c r="H92" s="65"/>
      <c r="I92" s="13"/>
      <c r="J92" s="13"/>
      <c r="K92" s="13"/>
      <c r="L92"/>
      <c r="M92"/>
      <c r="N92" s="13"/>
    </row>
    <row r="93" spans="1:18">
      <c r="A93" s="13"/>
      <c r="B93" s="13"/>
      <c r="C93" s="13"/>
      <c r="D93" s="13"/>
      <c r="E93" s="13"/>
      <c r="F93" s="65"/>
      <c r="G93" s="13"/>
      <c r="H93" s="65"/>
      <c r="I93" s="13"/>
      <c r="J93" s="13"/>
      <c r="K93" s="13"/>
      <c r="L93"/>
      <c r="M93"/>
      <c r="N93" s="13"/>
    </row>
    <row r="94" spans="1:18">
      <c r="A94" s="13"/>
      <c r="B94" s="13"/>
      <c r="C94" s="13"/>
      <c r="D94" s="13"/>
      <c r="E94" s="13"/>
      <c r="F94" s="65"/>
      <c r="G94" s="13"/>
      <c r="H94" s="65"/>
      <c r="I94" s="13"/>
      <c r="J94" s="13"/>
      <c r="K94" s="13"/>
      <c r="L94"/>
      <c r="M94"/>
      <c r="N94" s="13"/>
    </row>
    <row r="95" spans="1:18">
      <c r="A95" s="13"/>
      <c r="B95" s="13"/>
      <c r="C95" s="13"/>
      <c r="D95" s="13"/>
      <c r="E95" s="13"/>
      <c r="F95" s="65"/>
      <c r="G95" s="13"/>
      <c r="H95" s="65"/>
      <c r="I95" s="13"/>
      <c r="J95" s="13"/>
      <c r="K95" s="13"/>
      <c r="L95"/>
      <c r="M95"/>
      <c r="N95" s="13"/>
    </row>
    <row r="96" spans="1:18">
      <c r="A96" s="13"/>
      <c r="B96" s="13"/>
      <c r="C96" s="13"/>
      <c r="D96" s="13"/>
      <c r="E96" s="13"/>
      <c r="F96" s="65"/>
      <c r="G96" s="13"/>
      <c r="H96" s="65"/>
      <c r="I96" s="13"/>
      <c r="J96" s="13"/>
      <c r="K96" s="13"/>
      <c r="L96"/>
      <c r="M96"/>
      <c r="N96" s="13"/>
    </row>
    <row r="97" spans="1:14">
      <c r="A97" s="13"/>
      <c r="B97" s="13"/>
      <c r="C97" s="13"/>
      <c r="D97" s="13"/>
      <c r="E97" s="13"/>
      <c r="F97" s="65"/>
      <c r="G97" s="13"/>
      <c r="H97" s="65"/>
      <c r="I97" s="13"/>
      <c r="J97" s="13"/>
      <c r="K97" s="13"/>
      <c r="L97"/>
      <c r="M97"/>
      <c r="N97" s="13"/>
    </row>
    <row r="98" spans="1:14">
      <c r="A98" s="13"/>
      <c r="B98" s="13"/>
      <c r="C98" s="13"/>
      <c r="D98" s="13"/>
      <c r="E98" s="13"/>
      <c r="F98" s="65"/>
      <c r="G98" s="13"/>
      <c r="H98" s="65"/>
      <c r="I98" s="13"/>
      <c r="J98" s="13"/>
      <c r="K98" s="13"/>
      <c r="L98"/>
      <c r="M98"/>
      <c r="N98" s="13"/>
    </row>
    <row r="99" spans="1:14">
      <c r="A99" s="13"/>
      <c r="B99" s="13"/>
      <c r="C99" s="13"/>
      <c r="D99" s="13"/>
      <c r="E99" s="13"/>
      <c r="F99" s="65"/>
      <c r="G99" s="13"/>
      <c r="H99" s="65"/>
      <c r="I99" s="13"/>
      <c r="J99" s="13"/>
      <c r="K99" s="13"/>
      <c r="M99" s="13"/>
      <c r="N99" s="13"/>
    </row>
    <row r="100" spans="1:14">
      <c r="A100" s="13"/>
      <c r="B100" s="13"/>
      <c r="C100" s="13"/>
      <c r="D100" s="13"/>
      <c r="E100" s="13"/>
      <c r="F100" s="65"/>
      <c r="G100" s="13"/>
      <c r="H100" s="65"/>
      <c r="I100" s="13"/>
      <c r="J100" s="13"/>
      <c r="K100" s="13"/>
      <c r="M100" s="13"/>
      <c r="N100" s="13"/>
    </row>
    <row r="101" spans="1:14">
      <c r="A101" s="13"/>
      <c r="B101" s="13"/>
      <c r="C101" s="13"/>
      <c r="D101" s="13"/>
      <c r="E101" s="13"/>
      <c r="F101" s="65"/>
      <c r="G101" s="13"/>
      <c r="H101" s="65"/>
      <c r="I101" s="13"/>
      <c r="J101" s="13"/>
      <c r="K101" s="13"/>
      <c r="M101" s="13"/>
      <c r="N101" s="13"/>
    </row>
    <row r="102" spans="1:14">
      <c r="A102" s="13"/>
      <c r="B102" s="13"/>
      <c r="C102" s="13"/>
      <c r="D102" s="13"/>
      <c r="E102" s="13"/>
      <c r="F102" s="65"/>
      <c r="G102" s="13"/>
      <c r="H102" s="65"/>
      <c r="I102" s="13"/>
      <c r="J102" s="13"/>
      <c r="K102" s="13"/>
      <c r="M102" s="13"/>
      <c r="N102" s="13"/>
    </row>
    <row r="103" spans="1:14">
      <c r="A103" s="13"/>
      <c r="B103" s="13"/>
      <c r="C103" s="13"/>
      <c r="D103" s="13"/>
      <c r="E103" s="13"/>
      <c r="F103" s="65"/>
      <c r="G103" s="13"/>
      <c r="H103" s="65"/>
      <c r="I103" s="13"/>
      <c r="J103" s="13"/>
      <c r="K103" s="13"/>
      <c r="M103" s="13"/>
      <c r="N103" s="13"/>
    </row>
    <row r="104" spans="1:14">
      <c r="A104" s="13"/>
      <c r="B104" s="13"/>
      <c r="C104" s="13"/>
      <c r="D104" s="13"/>
      <c r="E104" s="13"/>
      <c r="F104" s="65"/>
      <c r="G104" s="13"/>
      <c r="H104" s="65"/>
      <c r="I104" s="13"/>
      <c r="J104" s="13"/>
      <c r="K104" s="13"/>
      <c r="M104" s="13"/>
      <c r="N104" s="13"/>
    </row>
    <row r="105" spans="1:14">
      <c r="A105" s="13"/>
      <c r="B105" s="13"/>
      <c r="C105" s="13"/>
      <c r="D105" s="13"/>
      <c r="E105" s="13"/>
      <c r="F105" s="65"/>
      <c r="G105" s="13"/>
      <c r="H105" s="65"/>
      <c r="I105" s="13"/>
      <c r="J105" s="13"/>
      <c r="K105" s="13"/>
      <c r="M105" s="13"/>
      <c r="N105" s="13"/>
    </row>
    <row r="106" spans="1:14">
      <c r="A106" s="13"/>
      <c r="B106" s="13"/>
      <c r="C106" s="13"/>
      <c r="D106" s="13"/>
      <c r="E106" s="13"/>
      <c r="F106" s="65"/>
      <c r="G106" s="13"/>
      <c r="H106" s="65"/>
      <c r="I106" s="13"/>
      <c r="J106" s="13"/>
      <c r="K106" s="13"/>
      <c r="M106" s="13"/>
      <c r="N106" s="13"/>
    </row>
    <row r="107" spans="1:14">
      <c r="A107" s="13"/>
      <c r="B107" s="13"/>
      <c r="C107" s="13"/>
      <c r="D107" s="13"/>
      <c r="E107" s="13"/>
      <c r="F107" s="65"/>
      <c r="G107" s="13"/>
      <c r="H107" s="65"/>
      <c r="I107" s="13"/>
      <c r="J107" s="13"/>
      <c r="K107" s="13"/>
      <c r="M107" s="13"/>
      <c r="N107" s="13"/>
    </row>
    <row r="108" spans="1:14">
      <c r="A108" s="13"/>
      <c r="B108" s="13"/>
      <c r="C108" s="13"/>
      <c r="D108" s="13"/>
      <c r="E108" s="13"/>
      <c r="F108" s="65"/>
      <c r="G108" s="13"/>
      <c r="H108" s="65"/>
      <c r="I108" s="13"/>
      <c r="J108" s="13"/>
      <c r="K108" s="13"/>
      <c r="M108" s="13"/>
      <c r="N108" s="13"/>
    </row>
    <row r="109" spans="1:14">
      <c r="A109" s="13"/>
      <c r="B109" s="13"/>
      <c r="C109" s="13"/>
      <c r="D109" s="13"/>
      <c r="E109" s="13"/>
      <c r="F109" s="65"/>
      <c r="G109" s="13"/>
      <c r="H109" s="65"/>
      <c r="I109" s="13"/>
      <c r="J109" s="13"/>
      <c r="K109" s="13"/>
      <c r="M109" s="13"/>
      <c r="N109" s="13"/>
    </row>
    <row r="110" spans="1:14">
      <c r="A110" s="13"/>
      <c r="B110" s="13"/>
      <c r="C110" s="13"/>
      <c r="D110" s="13"/>
      <c r="E110" s="13"/>
      <c r="F110" s="65"/>
      <c r="G110" s="13"/>
      <c r="H110" s="65"/>
      <c r="I110" s="13"/>
      <c r="J110" s="13"/>
      <c r="K110" s="13"/>
      <c r="M110" s="13"/>
      <c r="N110" s="13"/>
    </row>
    <row r="111" spans="1:14">
      <c r="A111" s="13"/>
      <c r="B111" s="13"/>
      <c r="C111" s="13"/>
      <c r="D111" s="13"/>
      <c r="E111" s="13"/>
      <c r="F111" s="65"/>
      <c r="G111" s="13"/>
      <c r="H111" s="65"/>
      <c r="I111" s="13"/>
      <c r="J111" s="13"/>
      <c r="K111" s="13"/>
      <c r="M111" s="13"/>
      <c r="N111" s="13"/>
    </row>
    <row r="112" spans="1:14">
      <c r="A112" s="13"/>
      <c r="B112" s="13"/>
      <c r="C112" s="13"/>
      <c r="D112" s="13"/>
      <c r="E112" s="13"/>
      <c r="F112" s="65"/>
      <c r="G112" s="13"/>
      <c r="H112" s="65"/>
      <c r="I112" s="13"/>
      <c r="J112" s="13"/>
      <c r="K112" s="13"/>
      <c r="M112" s="13"/>
      <c r="N112" s="13"/>
    </row>
    <row r="113" spans="1:14">
      <c r="A113" s="13"/>
      <c r="B113" s="13"/>
      <c r="C113" s="13"/>
      <c r="D113" s="13"/>
      <c r="E113" s="13"/>
      <c r="F113" s="65"/>
      <c r="G113" s="13"/>
      <c r="H113" s="65"/>
      <c r="I113" s="13"/>
      <c r="J113" s="13"/>
      <c r="K113" s="13"/>
      <c r="M113" s="13"/>
      <c r="N113" s="13"/>
    </row>
    <row r="114" spans="1:14">
      <c r="A114" s="13"/>
      <c r="B114" s="13"/>
      <c r="C114" s="13"/>
      <c r="D114" s="13"/>
      <c r="E114" s="13"/>
      <c r="F114" s="65"/>
      <c r="G114" s="13"/>
      <c r="H114" s="65"/>
      <c r="I114" s="13"/>
      <c r="J114" s="13"/>
      <c r="K114" s="13"/>
      <c r="M114" s="13"/>
      <c r="N114" s="13"/>
    </row>
    <row r="115" spans="1:14">
      <c r="A115" s="13"/>
      <c r="B115" s="13"/>
      <c r="C115" s="13"/>
      <c r="D115" s="13"/>
      <c r="E115" s="13"/>
      <c r="F115" s="65"/>
      <c r="G115" s="13"/>
      <c r="H115" s="65"/>
      <c r="I115" s="13"/>
      <c r="J115" s="13"/>
      <c r="K115" s="13"/>
      <c r="M115" s="13"/>
      <c r="N115" s="13"/>
    </row>
    <row r="116" spans="1:14">
      <c r="A116" s="13"/>
      <c r="B116" s="13"/>
      <c r="C116" s="13"/>
      <c r="D116" s="13"/>
      <c r="E116" s="13"/>
      <c r="F116" s="65"/>
      <c r="G116" s="13"/>
      <c r="H116" s="65"/>
      <c r="I116" s="13"/>
      <c r="J116" s="13"/>
      <c r="K116" s="13"/>
      <c r="M116" s="13"/>
      <c r="N116" s="13"/>
    </row>
    <row r="117" spans="1:14">
      <c r="A117" s="13"/>
      <c r="B117" s="13"/>
      <c r="C117" s="13"/>
      <c r="D117" s="13"/>
      <c r="E117" s="13"/>
      <c r="F117" s="65"/>
      <c r="G117" s="13"/>
      <c r="H117" s="65"/>
      <c r="I117" s="13"/>
      <c r="J117" s="13"/>
      <c r="K117" s="13"/>
      <c r="M117" s="13"/>
      <c r="N117" s="13"/>
    </row>
    <row r="118" spans="1:14">
      <c r="A118" s="13"/>
      <c r="B118" s="13"/>
      <c r="C118" s="13"/>
      <c r="D118" s="13"/>
      <c r="E118" s="13"/>
      <c r="F118" s="65"/>
      <c r="G118" s="13"/>
      <c r="H118" s="65"/>
      <c r="I118" s="13"/>
      <c r="J118" s="13"/>
      <c r="K118" s="13"/>
      <c r="M118" s="13"/>
      <c r="N118" s="13"/>
    </row>
    <row r="119" spans="1:14">
      <c r="A119" s="13"/>
      <c r="B119" s="13"/>
      <c r="C119" s="13"/>
      <c r="D119" s="13"/>
      <c r="E119" s="13"/>
      <c r="F119" s="65"/>
      <c r="G119" s="13"/>
      <c r="H119" s="65"/>
      <c r="I119" s="13"/>
      <c r="J119" s="13"/>
      <c r="K119" s="13"/>
      <c r="M119" s="13"/>
      <c r="N119" s="13"/>
    </row>
    <row r="120" spans="1:14">
      <c r="A120" s="13"/>
      <c r="B120" s="13"/>
      <c r="C120" s="13"/>
      <c r="D120" s="13"/>
      <c r="E120" s="13"/>
      <c r="F120" s="65"/>
      <c r="G120" s="13"/>
      <c r="H120" s="65"/>
      <c r="I120" s="13"/>
      <c r="J120" s="13"/>
      <c r="K120" s="13"/>
      <c r="M120" s="13"/>
      <c r="N120" s="13"/>
    </row>
    <row r="121" spans="1:14">
      <c r="A121" s="13"/>
      <c r="B121" s="13"/>
      <c r="C121" s="13"/>
      <c r="D121" s="13"/>
      <c r="E121" s="13"/>
      <c r="F121" s="65"/>
      <c r="G121" s="13"/>
      <c r="H121" s="65"/>
      <c r="I121" s="13"/>
      <c r="J121" s="13"/>
      <c r="K121" s="13"/>
      <c r="M121" s="13"/>
      <c r="N121" s="13"/>
    </row>
    <row r="122" spans="1:14">
      <c r="A122" s="13"/>
      <c r="B122" s="13"/>
      <c r="C122" s="13"/>
      <c r="D122" s="13"/>
      <c r="E122" s="13"/>
      <c r="F122" s="65"/>
      <c r="G122" s="13"/>
      <c r="H122" s="65"/>
      <c r="I122" s="13"/>
      <c r="J122" s="13"/>
      <c r="K122" s="13"/>
      <c r="M122" s="13"/>
      <c r="N122" s="13"/>
    </row>
    <row r="123" spans="1:14">
      <c r="A123" s="13"/>
      <c r="B123" s="13"/>
      <c r="C123" s="13"/>
      <c r="D123" s="13"/>
      <c r="E123" s="13"/>
      <c r="F123" s="65"/>
      <c r="G123" s="13"/>
      <c r="H123" s="65"/>
      <c r="I123" s="13"/>
      <c r="J123" s="13"/>
      <c r="K123" s="13"/>
      <c r="M123" s="13"/>
      <c r="N123" s="13"/>
    </row>
    <row r="124" spans="1:14">
      <c r="A124" s="13"/>
      <c r="B124" s="13"/>
      <c r="C124" s="13"/>
      <c r="D124" s="13"/>
      <c r="E124" s="13"/>
      <c r="F124" s="65"/>
      <c r="G124" s="13"/>
      <c r="H124" s="65"/>
      <c r="I124" s="13"/>
      <c r="J124" s="13"/>
      <c r="K124" s="13"/>
      <c r="M124" s="13"/>
      <c r="N124" s="13"/>
    </row>
    <row r="125" spans="1:14">
      <c r="A125" s="13"/>
      <c r="B125" s="13"/>
      <c r="C125" s="13"/>
      <c r="D125" s="13"/>
      <c r="E125" s="13"/>
      <c r="F125" s="65"/>
      <c r="G125" s="13"/>
      <c r="H125" s="65"/>
      <c r="I125" s="13"/>
      <c r="J125" s="13"/>
      <c r="K125" s="13"/>
      <c r="M125" s="13"/>
      <c r="N125" s="13"/>
    </row>
    <row r="126" spans="1:14">
      <c r="A126" s="13"/>
      <c r="B126" s="13"/>
      <c r="C126" s="13"/>
      <c r="D126" s="13"/>
      <c r="E126" s="13"/>
      <c r="F126" s="65"/>
      <c r="G126" s="13"/>
      <c r="H126" s="65"/>
      <c r="I126" s="13"/>
      <c r="J126" s="13"/>
      <c r="K126" s="13"/>
      <c r="M126" s="13"/>
      <c r="N126" s="13"/>
    </row>
    <row r="127" spans="1:14">
      <c r="A127" s="13"/>
      <c r="B127" s="13"/>
      <c r="C127" s="13"/>
      <c r="D127" s="13"/>
      <c r="E127" s="13"/>
      <c r="F127" s="65"/>
      <c r="G127" s="13"/>
      <c r="H127" s="65"/>
      <c r="I127" s="13"/>
      <c r="J127" s="13"/>
      <c r="K127" s="13"/>
      <c r="M127" s="13"/>
      <c r="N127" s="13"/>
    </row>
    <row r="128" spans="1:14">
      <c r="A128" s="13"/>
      <c r="B128" s="13"/>
      <c r="C128" s="13"/>
      <c r="D128" s="13"/>
      <c r="E128" s="13"/>
      <c r="F128" s="65"/>
      <c r="G128" s="13"/>
      <c r="H128" s="65"/>
      <c r="I128" s="13"/>
      <c r="J128" s="13"/>
      <c r="K128" s="13"/>
      <c r="M128" s="13"/>
      <c r="N128" s="13"/>
    </row>
    <row r="129" spans="1:14">
      <c r="A129" s="13"/>
      <c r="B129" s="13"/>
      <c r="C129" s="13"/>
      <c r="D129" s="13"/>
      <c r="E129" s="13"/>
      <c r="F129" s="65"/>
      <c r="G129" s="13"/>
      <c r="H129" s="65"/>
      <c r="I129" s="13"/>
      <c r="J129" s="13"/>
      <c r="K129" s="13"/>
      <c r="M129" s="13"/>
      <c r="N129" s="13"/>
    </row>
    <row r="130" spans="1:14">
      <c r="A130" s="13"/>
      <c r="B130" s="13"/>
      <c r="C130" s="13"/>
      <c r="D130" s="13"/>
      <c r="E130" s="13"/>
      <c r="F130" s="65"/>
      <c r="G130" s="13"/>
      <c r="H130" s="65"/>
      <c r="I130" s="13"/>
      <c r="J130" s="13"/>
      <c r="K130" s="13"/>
      <c r="M130" s="13"/>
      <c r="N130" s="13"/>
    </row>
    <row r="131" spans="1:14">
      <c r="A131" s="13"/>
      <c r="B131" s="13"/>
      <c r="C131" s="13"/>
      <c r="D131" s="13"/>
      <c r="E131" s="13"/>
      <c r="F131" s="65"/>
      <c r="G131" s="13"/>
      <c r="H131" s="65"/>
      <c r="I131" s="13"/>
      <c r="J131" s="13"/>
      <c r="K131" s="13"/>
      <c r="M131" s="13"/>
      <c r="N131" s="13"/>
    </row>
    <row r="132" spans="1:14">
      <c r="A132" s="13"/>
      <c r="B132" s="13"/>
      <c r="C132" s="13"/>
      <c r="D132" s="13"/>
      <c r="E132" s="13"/>
      <c r="F132" s="65"/>
      <c r="G132" s="13"/>
      <c r="H132" s="65"/>
      <c r="I132" s="13"/>
      <c r="J132" s="13"/>
      <c r="K132" s="13"/>
      <c r="M132" s="13"/>
      <c r="N132" s="13"/>
    </row>
    <row r="133" spans="1:14">
      <c r="A133" s="13"/>
      <c r="B133" s="13"/>
      <c r="C133" s="13"/>
      <c r="D133" s="13"/>
      <c r="E133" s="13"/>
      <c r="F133" s="65"/>
      <c r="G133" s="13"/>
      <c r="H133" s="65"/>
      <c r="I133" s="13"/>
      <c r="J133" s="13"/>
      <c r="K133" s="13"/>
      <c r="M133" s="13"/>
      <c r="N133" s="13"/>
    </row>
    <row r="134" spans="1:14">
      <c r="A134" s="13"/>
      <c r="B134" s="13"/>
      <c r="C134" s="13"/>
      <c r="D134" s="13"/>
      <c r="E134" s="13"/>
      <c r="F134" s="65"/>
      <c r="G134" s="13"/>
      <c r="H134" s="65"/>
      <c r="I134" s="13"/>
      <c r="J134" s="13"/>
      <c r="K134" s="13"/>
      <c r="M134" s="13"/>
      <c r="N134" s="13"/>
    </row>
    <row r="135" spans="1:14">
      <c r="A135" s="13"/>
      <c r="B135" s="13"/>
      <c r="C135" s="13"/>
      <c r="D135" s="13"/>
      <c r="E135" s="13"/>
      <c r="F135" s="65"/>
      <c r="G135" s="13"/>
      <c r="H135" s="65"/>
      <c r="I135" s="13"/>
      <c r="J135" s="13"/>
      <c r="K135" s="13"/>
      <c r="M135" s="13"/>
      <c r="N135" s="13"/>
    </row>
    <row r="136" spans="1:14">
      <c r="A136" s="13"/>
      <c r="B136" s="13"/>
      <c r="C136" s="13"/>
      <c r="D136" s="13"/>
      <c r="E136" s="13"/>
      <c r="F136" s="65"/>
      <c r="G136" s="13"/>
      <c r="H136" s="65"/>
      <c r="I136" s="13"/>
      <c r="J136" s="13"/>
      <c r="K136" s="13"/>
      <c r="M136" s="13"/>
      <c r="N136" s="13"/>
    </row>
    <row r="137" spans="1:14">
      <c r="A137" s="13"/>
      <c r="B137" s="13"/>
      <c r="C137" s="13"/>
      <c r="D137" s="13"/>
      <c r="E137" s="13"/>
      <c r="F137" s="65"/>
      <c r="G137" s="13"/>
      <c r="H137" s="65"/>
      <c r="I137" s="13"/>
      <c r="J137" s="13"/>
      <c r="K137" s="13"/>
      <c r="M137" s="13"/>
      <c r="N137" s="13"/>
    </row>
    <row r="138" spans="1:14">
      <c r="A138" s="13"/>
      <c r="B138" s="13"/>
      <c r="C138" s="13"/>
      <c r="D138" s="13"/>
      <c r="E138" s="13"/>
      <c r="F138" s="65"/>
      <c r="G138" s="13"/>
      <c r="H138" s="65"/>
      <c r="I138" s="13"/>
      <c r="J138" s="13"/>
      <c r="K138" s="13"/>
      <c r="M138" s="13"/>
      <c r="N138" s="13"/>
    </row>
    <row r="139" spans="1:14">
      <c r="A139" s="13"/>
      <c r="B139" s="13"/>
      <c r="C139" s="13"/>
      <c r="D139" s="13"/>
      <c r="E139" s="13"/>
      <c r="F139" s="65"/>
      <c r="G139" s="13"/>
      <c r="H139" s="65"/>
      <c r="I139" s="13"/>
      <c r="J139" s="13"/>
      <c r="K139" s="13"/>
      <c r="M139" s="13"/>
      <c r="N139" s="13"/>
    </row>
    <row r="140" spans="1:14">
      <c r="A140" s="13"/>
      <c r="B140" s="13"/>
      <c r="C140" s="13"/>
      <c r="D140" s="13"/>
      <c r="E140" s="13"/>
      <c r="F140" s="65"/>
      <c r="G140" s="13"/>
      <c r="H140" s="65"/>
      <c r="I140" s="13"/>
      <c r="J140" s="13"/>
      <c r="K140" s="13"/>
      <c r="M140" s="13"/>
      <c r="N140" s="13"/>
    </row>
    <row r="141" spans="1:14">
      <c r="A141" s="13"/>
      <c r="B141" s="13"/>
      <c r="C141" s="13"/>
      <c r="D141" s="13"/>
      <c r="E141" s="13"/>
      <c r="F141" s="65"/>
      <c r="G141" s="13"/>
      <c r="H141" s="65"/>
      <c r="I141" s="13"/>
      <c r="J141" s="13"/>
      <c r="K141" s="13"/>
      <c r="M141" s="13"/>
      <c r="N141" s="13"/>
    </row>
    <row r="142" spans="1:14">
      <c r="A142" s="13"/>
      <c r="B142" s="13"/>
      <c r="C142" s="13"/>
      <c r="D142" s="13"/>
      <c r="E142" s="13"/>
      <c r="F142" s="65"/>
      <c r="G142" s="13"/>
      <c r="H142" s="65"/>
      <c r="I142" s="13"/>
      <c r="J142" s="13"/>
      <c r="K142" s="13"/>
      <c r="M142" s="13"/>
      <c r="N142" s="13"/>
    </row>
    <row r="143" spans="1:14">
      <c r="A143" s="13"/>
      <c r="B143" s="13"/>
      <c r="C143" s="13"/>
      <c r="D143" s="13"/>
      <c r="E143" s="13"/>
      <c r="F143" s="65"/>
      <c r="G143" s="13"/>
      <c r="H143" s="65"/>
      <c r="I143" s="13"/>
      <c r="J143" s="13"/>
      <c r="K143" s="13"/>
      <c r="M143" s="13"/>
      <c r="N143" s="13"/>
    </row>
    <row r="144" spans="1:14">
      <c r="A144" s="13"/>
      <c r="B144" s="13"/>
      <c r="C144" s="13"/>
      <c r="D144" s="13"/>
      <c r="E144" s="13"/>
      <c r="F144" s="65"/>
      <c r="G144" s="13"/>
      <c r="H144" s="65"/>
      <c r="I144" s="13"/>
      <c r="J144" s="13"/>
      <c r="K144" s="13"/>
      <c r="M144" s="13"/>
      <c r="N144" s="13"/>
    </row>
    <row r="145" spans="1:14">
      <c r="A145" s="13"/>
      <c r="B145" s="13"/>
      <c r="C145" s="13"/>
      <c r="D145" s="13"/>
      <c r="E145" s="13"/>
      <c r="F145" s="65"/>
      <c r="G145" s="13"/>
      <c r="H145" s="65"/>
      <c r="I145" s="13"/>
      <c r="J145" s="13"/>
      <c r="K145" s="13"/>
      <c r="M145" s="13"/>
      <c r="N145" s="13"/>
    </row>
    <row r="146" spans="1:14">
      <c r="A146" s="13"/>
      <c r="B146" s="13"/>
      <c r="C146" s="13"/>
      <c r="D146" s="13"/>
      <c r="E146" s="13"/>
      <c r="F146" s="65"/>
      <c r="G146" s="13"/>
      <c r="H146" s="65"/>
      <c r="I146" s="13"/>
      <c r="J146" s="13"/>
      <c r="K146" s="13"/>
      <c r="M146" s="13"/>
      <c r="N146" s="13"/>
    </row>
    <row r="147" spans="1:14">
      <c r="A147" s="13"/>
      <c r="B147" s="13"/>
      <c r="C147" s="13"/>
      <c r="D147" s="13"/>
      <c r="E147" s="13"/>
      <c r="F147" s="65"/>
      <c r="G147" s="13"/>
      <c r="H147" s="65"/>
      <c r="I147" s="13"/>
      <c r="J147" s="13"/>
      <c r="K147" s="13"/>
      <c r="M147" s="13"/>
      <c r="N147" s="13"/>
    </row>
    <row r="148" spans="1:14">
      <c r="A148" s="13"/>
      <c r="B148" s="13"/>
      <c r="C148" s="13"/>
      <c r="D148" s="13"/>
      <c r="E148" s="13"/>
      <c r="F148" s="65"/>
      <c r="G148" s="13"/>
      <c r="H148" s="65"/>
      <c r="I148" s="13"/>
      <c r="J148" s="13"/>
      <c r="K148" s="13"/>
      <c r="M148" s="13"/>
      <c r="N148" s="13"/>
    </row>
    <row r="149" spans="1:14">
      <c r="A149" s="13"/>
      <c r="B149" s="13"/>
      <c r="C149" s="13"/>
      <c r="D149" s="13"/>
      <c r="E149" s="13"/>
      <c r="F149" s="65"/>
      <c r="G149" s="13"/>
      <c r="H149" s="65"/>
      <c r="I149" s="13"/>
      <c r="J149" s="13"/>
      <c r="K149" s="13"/>
      <c r="M149" s="13"/>
      <c r="N149" s="13"/>
    </row>
    <row r="150" spans="1:14">
      <c r="A150" s="13"/>
      <c r="B150" s="13"/>
      <c r="C150" s="13"/>
      <c r="D150" s="13"/>
      <c r="E150" s="13"/>
      <c r="F150" s="65"/>
      <c r="G150" s="13"/>
      <c r="H150" s="65"/>
      <c r="I150" s="13"/>
      <c r="J150" s="13"/>
      <c r="K150" s="13"/>
      <c r="M150" s="13"/>
      <c r="N150" s="13"/>
    </row>
    <row r="151" spans="1:14">
      <c r="A151" s="13"/>
      <c r="B151" s="13"/>
      <c r="C151" s="13"/>
      <c r="D151" s="13"/>
      <c r="E151" s="13"/>
      <c r="F151" s="65"/>
      <c r="G151" s="13"/>
      <c r="H151" s="65"/>
      <c r="I151" s="13"/>
      <c r="J151" s="13"/>
      <c r="K151" s="13"/>
      <c r="M151" s="13"/>
      <c r="N151" s="13"/>
    </row>
    <row r="152" spans="1:14">
      <c r="A152" s="13"/>
      <c r="B152" s="13"/>
      <c r="C152" s="13"/>
      <c r="D152" s="13"/>
      <c r="E152" s="13"/>
      <c r="F152" s="65"/>
      <c r="G152" s="13"/>
      <c r="H152" s="65"/>
      <c r="I152" s="13"/>
      <c r="J152" s="13"/>
      <c r="K152" s="13"/>
      <c r="M152" s="13"/>
      <c r="N152" s="13"/>
    </row>
    <row r="153" spans="1:14">
      <c r="A153" s="13"/>
      <c r="B153" s="13"/>
      <c r="C153" s="13"/>
      <c r="D153" s="13"/>
      <c r="E153" s="13"/>
      <c r="F153" s="65"/>
      <c r="G153" s="13"/>
      <c r="H153" s="65"/>
      <c r="I153" s="13"/>
      <c r="J153" s="13"/>
      <c r="K153" s="13"/>
      <c r="M153" s="13"/>
      <c r="N153" s="13"/>
    </row>
    <row r="154" spans="1:14">
      <c r="A154" s="13"/>
      <c r="B154" s="13"/>
      <c r="C154" s="13"/>
      <c r="D154" s="13"/>
      <c r="E154" s="13"/>
      <c r="F154" s="65"/>
      <c r="G154" s="13"/>
      <c r="H154" s="65"/>
      <c r="I154" s="13"/>
      <c r="J154" s="13"/>
      <c r="K154" s="13"/>
      <c r="M154" s="13"/>
      <c r="N154" s="13"/>
    </row>
    <row r="155" spans="1:14">
      <c r="A155" s="13"/>
      <c r="B155" s="13"/>
      <c r="C155" s="13"/>
      <c r="D155" s="13"/>
      <c r="E155" s="13"/>
      <c r="F155" s="65"/>
      <c r="G155" s="13"/>
      <c r="H155" s="65"/>
      <c r="I155" s="13"/>
      <c r="J155" s="13"/>
      <c r="K155" s="13"/>
      <c r="M155" s="13"/>
      <c r="N155" s="13"/>
    </row>
    <row r="156" spans="1:14">
      <c r="A156" s="13"/>
      <c r="B156" s="13"/>
      <c r="C156" s="13"/>
      <c r="D156" s="13"/>
      <c r="E156" s="13"/>
      <c r="F156" s="65"/>
      <c r="G156" s="13"/>
      <c r="H156" s="65"/>
      <c r="I156" s="13"/>
      <c r="J156" s="13"/>
      <c r="K156" s="13"/>
      <c r="M156" s="13"/>
      <c r="N156" s="13"/>
    </row>
    <row r="157" spans="1:14">
      <c r="A157" s="13"/>
      <c r="B157" s="13"/>
      <c r="C157" s="13"/>
      <c r="D157" s="13"/>
      <c r="E157" s="13"/>
      <c r="F157" s="65"/>
      <c r="G157" s="13"/>
      <c r="H157" s="65"/>
      <c r="I157" s="13"/>
      <c r="J157" s="13"/>
      <c r="K157" s="13"/>
      <c r="M157" s="13"/>
      <c r="N157" s="13"/>
    </row>
    <row r="158" spans="1:14">
      <c r="A158" s="13"/>
      <c r="B158" s="13"/>
      <c r="C158" s="13"/>
      <c r="D158" s="13"/>
      <c r="E158" s="13"/>
      <c r="F158" s="65"/>
      <c r="G158" s="13"/>
      <c r="H158" s="65"/>
      <c r="I158" s="13"/>
      <c r="J158" s="13"/>
      <c r="K158" s="13"/>
      <c r="M158" s="13"/>
      <c r="N158" s="13"/>
    </row>
    <row r="159" spans="1:14">
      <c r="A159" s="13"/>
      <c r="B159" s="13"/>
      <c r="C159" s="13"/>
      <c r="D159" s="13"/>
      <c r="E159" s="13"/>
      <c r="F159" s="65"/>
      <c r="G159" s="13"/>
      <c r="H159" s="65"/>
      <c r="I159" s="13"/>
      <c r="J159" s="13"/>
      <c r="K159" s="13"/>
      <c r="M159" s="13"/>
      <c r="N159" s="13"/>
    </row>
    <row r="160" spans="1:14">
      <c r="A160" s="13"/>
      <c r="B160" s="13"/>
      <c r="C160" s="13"/>
      <c r="D160" s="13"/>
      <c r="E160" s="13"/>
      <c r="F160" s="65"/>
      <c r="G160" s="13"/>
      <c r="H160" s="65"/>
      <c r="I160" s="13"/>
      <c r="J160" s="13"/>
      <c r="K160" s="13"/>
      <c r="M160" s="13"/>
      <c r="N160" s="13"/>
    </row>
    <row r="161" spans="1:14">
      <c r="A161" s="13"/>
      <c r="B161" s="13"/>
      <c r="C161" s="13"/>
      <c r="D161" s="13"/>
      <c r="E161" s="13"/>
      <c r="F161" s="65"/>
      <c r="G161" s="13"/>
      <c r="H161" s="65"/>
      <c r="I161" s="13"/>
      <c r="J161" s="13"/>
      <c r="K161" s="13"/>
      <c r="M161" s="13"/>
      <c r="N161" s="13"/>
    </row>
    <row r="162" spans="1:14">
      <c r="A162" s="13"/>
      <c r="B162" s="13"/>
      <c r="C162" s="13"/>
      <c r="D162" s="13"/>
      <c r="E162" s="13"/>
      <c r="F162" s="65"/>
      <c r="G162" s="13"/>
      <c r="H162" s="65"/>
      <c r="I162" s="13"/>
      <c r="J162" s="13"/>
      <c r="K162" s="13"/>
      <c r="M162" s="13"/>
      <c r="N162" s="13"/>
    </row>
    <row r="163" spans="1:14">
      <c r="A163" s="13"/>
      <c r="B163" s="13"/>
      <c r="C163" s="13"/>
      <c r="D163" s="13"/>
      <c r="E163" s="13"/>
      <c r="F163" s="65"/>
      <c r="G163" s="13"/>
      <c r="H163" s="65"/>
      <c r="I163" s="13"/>
      <c r="J163" s="13"/>
      <c r="K163" s="13"/>
      <c r="M163" s="13"/>
      <c r="N163" s="13"/>
    </row>
    <row r="164" spans="1:14">
      <c r="A164" s="13"/>
      <c r="B164" s="13"/>
      <c r="C164" s="13"/>
      <c r="D164" s="13"/>
      <c r="E164" s="13"/>
      <c r="F164" s="65"/>
      <c r="G164" s="13"/>
      <c r="H164" s="65"/>
      <c r="I164" s="13"/>
      <c r="J164" s="13"/>
      <c r="K164" s="13"/>
      <c r="M164" s="13"/>
      <c r="N164" s="13"/>
    </row>
    <row r="165" spans="1:14">
      <c r="A165" s="13"/>
      <c r="B165" s="13"/>
      <c r="C165" s="13"/>
      <c r="D165" s="13"/>
      <c r="E165" s="13"/>
      <c r="F165" s="65"/>
      <c r="G165" s="13"/>
      <c r="H165" s="65"/>
      <c r="I165" s="13"/>
      <c r="J165" s="13"/>
      <c r="K165" s="13"/>
      <c r="M165" s="13"/>
      <c r="N165" s="13"/>
    </row>
    <row r="166" spans="1:14">
      <c r="A166" s="13"/>
      <c r="B166" s="13"/>
      <c r="C166" s="13"/>
      <c r="D166" s="13"/>
      <c r="E166" s="13"/>
      <c r="F166" s="65"/>
      <c r="G166" s="13"/>
      <c r="H166" s="65"/>
      <c r="I166" s="13"/>
      <c r="J166" s="13"/>
      <c r="K166" s="13"/>
      <c r="M166" s="13"/>
      <c r="N166" s="13"/>
    </row>
    <row r="167" spans="1:14">
      <c r="A167" s="13"/>
      <c r="B167" s="13"/>
      <c r="C167" s="13"/>
      <c r="D167" s="13"/>
      <c r="E167" s="13"/>
      <c r="F167" s="65"/>
      <c r="G167" s="13"/>
      <c r="H167" s="65"/>
      <c r="I167" s="13"/>
      <c r="J167" s="13"/>
      <c r="K167" s="13"/>
      <c r="M167" s="13"/>
      <c r="N167" s="13"/>
    </row>
    <row r="168" spans="1:14">
      <c r="A168" s="13"/>
      <c r="B168" s="13"/>
      <c r="C168" s="13"/>
      <c r="D168" s="13"/>
      <c r="E168" s="13"/>
      <c r="F168" s="65"/>
      <c r="G168" s="13"/>
      <c r="H168" s="65"/>
      <c r="I168" s="13"/>
      <c r="J168" s="13"/>
      <c r="K168" s="13"/>
      <c r="M168" s="13"/>
      <c r="N168" s="13"/>
    </row>
    <row r="169" spans="1:14">
      <c r="A169" s="13"/>
      <c r="B169" s="13"/>
      <c r="C169" s="13"/>
      <c r="D169" s="13"/>
      <c r="E169" s="13"/>
      <c r="F169" s="65"/>
      <c r="G169" s="13"/>
      <c r="H169" s="65"/>
      <c r="I169" s="13"/>
      <c r="J169" s="13"/>
      <c r="K169" s="13"/>
      <c r="M169" s="13"/>
      <c r="N169" s="13"/>
    </row>
    <row r="170" spans="1:14">
      <c r="A170" s="13"/>
      <c r="B170" s="13"/>
      <c r="C170" s="13"/>
      <c r="D170" s="13"/>
      <c r="E170" s="13"/>
      <c r="F170" s="65"/>
      <c r="G170" s="13"/>
      <c r="H170" s="65"/>
      <c r="I170" s="13"/>
      <c r="J170" s="13"/>
      <c r="K170" s="13"/>
      <c r="M170" s="13"/>
      <c r="N170" s="13"/>
    </row>
    <row r="171" spans="1:14">
      <c r="A171" s="13"/>
      <c r="B171" s="13"/>
      <c r="C171" s="13"/>
      <c r="D171" s="13"/>
      <c r="E171" s="13"/>
      <c r="F171" s="65"/>
      <c r="G171" s="13"/>
      <c r="H171" s="65"/>
      <c r="I171" s="13"/>
      <c r="J171" s="13"/>
      <c r="K171" s="13"/>
      <c r="M171" s="13"/>
      <c r="N171" s="13"/>
    </row>
    <row r="172" spans="1:14">
      <c r="A172" s="13"/>
      <c r="B172" s="13"/>
      <c r="C172" s="13"/>
      <c r="D172" s="13"/>
      <c r="E172" s="13"/>
      <c r="F172" s="65"/>
      <c r="G172" s="13"/>
      <c r="H172" s="65"/>
      <c r="I172" s="13"/>
      <c r="J172" s="13"/>
      <c r="K172" s="13"/>
      <c r="M172" s="13"/>
      <c r="N172" s="13"/>
    </row>
    <row r="173" spans="1:14">
      <c r="A173" s="13"/>
      <c r="B173" s="13"/>
      <c r="C173" s="13"/>
      <c r="D173" s="13"/>
      <c r="E173" s="13"/>
      <c r="F173" s="65"/>
      <c r="G173" s="13"/>
      <c r="H173" s="65"/>
      <c r="I173" s="13"/>
      <c r="J173" s="13"/>
      <c r="K173" s="13"/>
      <c r="M173" s="13"/>
      <c r="N173" s="13"/>
    </row>
    <row r="174" spans="1:14">
      <c r="A174" s="13"/>
      <c r="B174" s="13"/>
      <c r="C174" s="13"/>
      <c r="D174" s="13"/>
      <c r="E174" s="13"/>
      <c r="F174" s="65"/>
      <c r="G174" s="13"/>
      <c r="H174" s="65"/>
      <c r="I174" s="13"/>
      <c r="J174" s="13"/>
      <c r="K174" s="13"/>
      <c r="M174" s="13"/>
      <c r="N174" s="13"/>
    </row>
    <row r="175" spans="1:14">
      <c r="A175" s="13"/>
      <c r="B175" s="13"/>
      <c r="C175" s="13"/>
      <c r="D175" s="13"/>
      <c r="E175" s="13"/>
      <c r="F175" s="65"/>
      <c r="G175" s="13"/>
      <c r="H175" s="65"/>
      <c r="I175" s="13"/>
      <c r="J175" s="13"/>
      <c r="K175" s="13"/>
      <c r="M175" s="13"/>
      <c r="N175" s="13"/>
    </row>
    <row r="176" spans="1:14">
      <c r="A176" s="13"/>
      <c r="B176" s="13"/>
      <c r="C176" s="13"/>
      <c r="D176" s="13"/>
      <c r="E176" s="13"/>
      <c r="F176" s="65"/>
      <c r="G176" s="13"/>
      <c r="H176" s="65"/>
      <c r="I176" s="13"/>
      <c r="J176" s="13"/>
      <c r="K176" s="13"/>
      <c r="M176" s="13"/>
      <c r="N176" s="13"/>
    </row>
    <row r="177" spans="1:14">
      <c r="A177" s="13"/>
      <c r="B177" s="13"/>
      <c r="C177" s="13"/>
      <c r="D177" s="13"/>
      <c r="E177" s="13"/>
      <c r="F177" s="65"/>
      <c r="G177" s="13"/>
      <c r="H177" s="65"/>
      <c r="I177" s="13"/>
      <c r="J177" s="13"/>
      <c r="K177" s="13"/>
      <c r="M177" s="13"/>
      <c r="N177" s="13"/>
    </row>
    <row r="178" spans="1:14">
      <c r="A178" s="13"/>
      <c r="B178" s="13"/>
      <c r="C178" s="13"/>
      <c r="D178" s="13"/>
      <c r="E178" s="13"/>
      <c r="F178" s="65"/>
      <c r="G178" s="13"/>
      <c r="H178" s="65"/>
      <c r="I178" s="13"/>
      <c r="J178" s="13"/>
      <c r="K178" s="13"/>
      <c r="M178" s="13"/>
      <c r="N178" s="13"/>
    </row>
    <row r="179" spans="1:14">
      <c r="A179" s="13"/>
      <c r="B179" s="13"/>
      <c r="C179" s="13"/>
      <c r="D179" s="13"/>
      <c r="E179" s="13"/>
      <c r="F179" s="65"/>
      <c r="G179" s="13"/>
      <c r="H179" s="65"/>
      <c r="I179" s="13"/>
      <c r="J179" s="13"/>
      <c r="K179" s="13"/>
      <c r="M179" s="13"/>
      <c r="N179" s="13"/>
    </row>
    <row r="180" spans="1:14">
      <c r="A180" s="13"/>
      <c r="B180" s="13"/>
      <c r="C180" s="13"/>
      <c r="D180" s="13"/>
      <c r="E180" s="13"/>
      <c r="F180" s="65"/>
      <c r="G180" s="13"/>
      <c r="H180" s="65"/>
      <c r="I180" s="13"/>
      <c r="J180" s="13"/>
      <c r="K180" s="13"/>
      <c r="M180" s="13"/>
      <c r="N180" s="13"/>
    </row>
    <row r="181" spans="1:14">
      <c r="A181" s="13"/>
      <c r="B181" s="13"/>
      <c r="C181" s="13"/>
      <c r="D181" s="13"/>
      <c r="E181" s="13"/>
      <c r="F181" s="65"/>
      <c r="G181" s="13"/>
      <c r="H181" s="65"/>
      <c r="I181" s="13"/>
      <c r="J181" s="13"/>
      <c r="K181" s="13"/>
      <c r="M181" s="13"/>
      <c r="N181" s="13"/>
    </row>
    <row r="182" spans="1:14">
      <c r="A182" s="13"/>
      <c r="B182" s="13"/>
      <c r="C182" s="13"/>
      <c r="D182" s="13"/>
      <c r="E182" s="13"/>
      <c r="F182" s="65"/>
      <c r="G182" s="13"/>
      <c r="H182" s="65"/>
      <c r="I182" s="13"/>
      <c r="J182" s="13"/>
      <c r="K182" s="13"/>
      <c r="M182" s="13"/>
      <c r="N182" s="13"/>
    </row>
    <row r="183" spans="1:14">
      <c r="A183" s="13"/>
      <c r="B183" s="13"/>
      <c r="C183" s="13"/>
      <c r="D183" s="13"/>
      <c r="E183" s="13"/>
      <c r="F183" s="65"/>
      <c r="G183" s="13"/>
      <c r="H183" s="65"/>
      <c r="I183" s="13"/>
      <c r="J183" s="13"/>
      <c r="K183" s="13"/>
      <c r="M183" s="13"/>
      <c r="N183" s="13"/>
    </row>
    <row r="184" spans="1:14">
      <c r="A184" s="13"/>
      <c r="B184" s="13"/>
      <c r="C184" s="13"/>
      <c r="D184" s="13"/>
      <c r="E184" s="13"/>
      <c r="F184" s="65"/>
      <c r="G184" s="13"/>
      <c r="H184" s="65"/>
      <c r="I184" s="13"/>
      <c r="J184" s="13"/>
      <c r="K184" s="13"/>
      <c r="M184" s="13"/>
      <c r="N184" s="13"/>
    </row>
    <row r="185" spans="1:14">
      <c r="A185" s="13"/>
      <c r="B185" s="13"/>
      <c r="C185" s="13"/>
      <c r="D185" s="13"/>
      <c r="E185" s="13"/>
      <c r="F185" s="65"/>
      <c r="G185" s="13"/>
      <c r="H185" s="65"/>
      <c r="I185" s="13"/>
      <c r="J185" s="13"/>
      <c r="K185" s="13"/>
      <c r="M185" s="13"/>
      <c r="N185" s="13"/>
    </row>
    <row r="186" spans="1:14">
      <c r="A186" s="13"/>
      <c r="B186" s="13"/>
      <c r="C186" s="13"/>
      <c r="D186" s="13"/>
      <c r="E186" s="13"/>
      <c r="F186" s="65"/>
      <c r="G186" s="13"/>
      <c r="H186" s="65"/>
      <c r="I186" s="13"/>
      <c r="J186" s="13"/>
      <c r="K186" s="13"/>
      <c r="M186" s="13"/>
      <c r="N186" s="13"/>
    </row>
    <row r="187" spans="1:14">
      <c r="A187" s="13"/>
      <c r="B187" s="13"/>
      <c r="C187" s="13"/>
      <c r="D187" s="13"/>
      <c r="E187" s="13"/>
      <c r="F187" s="65"/>
      <c r="G187" s="13"/>
      <c r="H187" s="65"/>
      <c r="I187" s="13"/>
      <c r="J187" s="13"/>
      <c r="K187" s="13"/>
      <c r="M187" s="13"/>
      <c r="N187" s="13"/>
    </row>
    <row r="188" spans="1:14">
      <c r="A188" s="13"/>
      <c r="B188" s="13"/>
      <c r="C188" s="13"/>
      <c r="D188" s="13"/>
      <c r="E188" s="13"/>
      <c r="F188" s="65"/>
      <c r="G188" s="13"/>
      <c r="H188" s="65"/>
      <c r="I188" s="13"/>
      <c r="J188" s="13"/>
      <c r="K188" s="13"/>
      <c r="M188" s="13"/>
      <c r="N188" s="13"/>
    </row>
    <row r="189" spans="1:14">
      <c r="A189" s="13"/>
      <c r="B189" s="13"/>
      <c r="C189" s="13"/>
      <c r="D189" s="13"/>
      <c r="E189" s="13"/>
      <c r="F189" s="65"/>
      <c r="G189" s="13"/>
      <c r="H189" s="65"/>
      <c r="I189" s="13"/>
      <c r="J189" s="13"/>
      <c r="K189" s="13"/>
      <c r="M189" s="13"/>
      <c r="N189" s="13"/>
    </row>
    <row r="190" spans="1:14">
      <c r="A190" s="13"/>
      <c r="B190" s="13"/>
      <c r="C190" s="13"/>
      <c r="D190" s="13"/>
      <c r="E190" s="13"/>
      <c r="F190" s="65"/>
      <c r="G190" s="13"/>
      <c r="H190" s="65"/>
      <c r="I190" s="13"/>
      <c r="J190" s="13"/>
      <c r="K190" s="13"/>
      <c r="M190" s="13"/>
      <c r="N190" s="13"/>
    </row>
    <row r="191" spans="1:14">
      <c r="A191" s="13"/>
      <c r="B191" s="13"/>
      <c r="C191" s="13"/>
      <c r="D191" s="13"/>
      <c r="E191" s="13"/>
      <c r="F191" s="65"/>
      <c r="G191" s="13"/>
      <c r="H191" s="65"/>
      <c r="I191" s="13"/>
      <c r="J191" s="13"/>
      <c r="K191" s="13"/>
      <c r="M191" s="13"/>
      <c r="N191" s="13"/>
    </row>
    <row r="192" spans="1:14">
      <c r="A192" s="13"/>
      <c r="B192" s="13"/>
      <c r="C192" s="13"/>
      <c r="D192" s="13"/>
      <c r="E192" s="13"/>
      <c r="F192" s="65"/>
      <c r="G192" s="13"/>
      <c r="H192" s="65"/>
      <c r="I192" s="13"/>
      <c r="J192" s="13"/>
      <c r="K192" s="13"/>
      <c r="M192" s="13"/>
      <c r="N192" s="13"/>
    </row>
    <row r="193" spans="1:14">
      <c r="A193" s="13"/>
      <c r="B193" s="13"/>
      <c r="C193" s="13"/>
      <c r="D193" s="13"/>
      <c r="E193" s="13"/>
      <c r="F193" s="65"/>
      <c r="G193" s="13"/>
      <c r="H193" s="65"/>
      <c r="I193" s="13"/>
      <c r="J193" s="13"/>
      <c r="K193" s="13"/>
      <c r="M193" s="13"/>
      <c r="N193" s="13"/>
    </row>
    <row r="194" spans="1:14">
      <c r="A194" s="13"/>
      <c r="B194" s="13"/>
      <c r="C194" s="13"/>
      <c r="D194" s="13"/>
      <c r="E194" s="13"/>
      <c r="F194" s="65"/>
      <c r="G194" s="13"/>
      <c r="H194" s="65"/>
      <c r="I194" s="13"/>
      <c r="J194" s="13"/>
      <c r="K194" s="13"/>
      <c r="M194" s="13"/>
      <c r="N194" s="13"/>
    </row>
    <row r="195" spans="1:14">
      <c r="A195" s="13"/>
      <c r="B195" s="13"/>
      <c r="C195" s="13"/>
      <c r="D195" s="13"/>
      <c r="E195" s="13"/>
      <c r="F195" s="65"/>
      <c r="G195" s="13"/>
      <c r="H195" s="65"/>
      <c r="I195" s="13"/>
      <c r="J195" s="13"/>
      <c r="K195" s="13"/>
      <c r="M195" s="13"/>
      <c r="N195" s="13"/>
    </row>
    <row r="196" spans="1:14">
      <c r="A196" s="13"/>
      <c r="B196" s="13"/>
      <c r="C196" s="13"/>
      <c r="D196" s="13"/>
      <c r="E196" s="13"/>
      <c r="F196" s="65"/>
      <c r="G196" s="13"/>
      <c r="H196" s="65"/>
      <c r="I196" s="13"/>
      <c r="J196" s="13"/>
      <c r="K196" s="13"/>
      <c r="M196" s="13"/>
      <c r="N196" s="13"/>
    </row>
    <row r="197" spans="1:14">
      <c r="A197" s="13"/>
      <c r="B197" s="13"/>
      <c r="C197" s="13"/>
      <c r="D197" s="13"/>
      <c r="E197" s="13"/>
      <c r="F197" s="65"/>
      <c r="G197" s="13"/>
      <c r="H197" s="65"/>
      <c r="I197" s="13"/>
      <c r="J197" s="13"/>
      <c r="K197" s="13"/>
      <c r="M197" s="13"/>
      <c r="N197" s="13"/>
    </row>
    <row r="198" spans="1:14">
      <c r="A198" s="13"/>
      <c r="B198" s="13"/>
      <c r="C198" s="13"/>
      <c r="D198" s="13"/>
      <c r="E198" s="13"/>
      <c r="F198" s="65"/>
      <c r="G198" s="13"/>
      <c r="H198" s="65"/>
      <c r="I198" s="13"/>
      <c r="J198" s="13"/>
      <c r="K198" s="13"/>
      <c r="M198" s="13"/>
      <c r="N198" s="13"/>
    </row>
    <row r="199" spans="1:14">
      <c r="A199" s="13"/>
      <c r="B199" s="13"/>
      <c r="C199" s="13"/>
      <c r="D199" s="13"/>
      <c r="E199" s="13"/>
      <c r="F199" s="65"/>
      <c r="G199" s="13"/>
      <c r="H199" s="65"/>
      <c r="I199" s="13"/>
      <c r="J199" s="13"/>
      <c r="K199" s="13"/>
      <c r="M199" s="13"/>
      <c r="N199" s="13"/>
    </row>
    <row r="200" spans="1:14">
      <c r="A200" s="13"/>
      <c r="B200" s="13"/>
      <c r="C200" s="13"/>
      <c r="D200" s="13"/>
      <c r="E200" s="13"/>
      <c r="F200" s="65"/>
      <c r="G200" s="13"/>
      <c r="H200" s="65"/>
      <c r="I200" s="13"/>
      <c r="J200" s="13"/>
      <c r="K200" s="13"/>
      <c r="M200" s="13"/>
      <c r="N200" s="13"/>
    </row>
    <row r="201" spans="1:14">
      <c r="A201" s="13"/>
      <c r="B201" s="13"/>
      <c r="C201" s="13"/>
      <c r="D201" s="13"/>
      <c r="E201" s="13"/>
      <c r="F201" s="65"/>
      <c r="G201" s="13"/>
      <c r="H201" s="65"/>
      <c r="I201" s="13"/>
      <c r="J201" s="13"/>
      <c r="K201" s="13"/>
      <c r="M201" s="13"/>
      <c r="N201" s="13"/>
    </row>
    <row r="202" spans="1:14">
      <c r="A202" s="13"/>
      <c r="B202" s="13"/>
      <c r="C202" s="13"/>
      <c r="D202" s="13"/>
      <c r="E202" s="13"/>
      <c r="F202" s="65"/>
      <c r="G202" s="13"/>
      <c r="H202" s="65"/>
      <c r="I202" s="13"/>
      <c r="J202" s="13"/>
      <c r="K202" s="13"/>
      <c r="M202" s="13"/>
      <c r="N202" s="13"/>
    </row>
    <row r="203" spans="1:14">
      <c r="A203" s="13"/>
      <c r="B203" s="13"/>
      <c r="C203" s="13"/>
      <c r="D203" s="13"/>
      <c r="E203" s="13"/>
      <c r="F203" s="65"/>
      <c r="G203" s="13"/>
      <c r="H203" s="65"/>
      <c r="I203" s="13"/>
      <c r="J203" s="13"/>
      <c r="K203" s="13"/>
      <c r="M203" s="13"/>
      <c r="N203" s="13"/>
    </row>
    <row r="204" spans="1:14">
      <c r="A204" s="13"/>
      <c r="B204" s="13"/>
      <c r="C204" s="13"/>
      <c r="D204" s="13"/>
      <c r="E204" s="13"/>
      <c r="F204" s="65"/>
      <c r="G204" s="13"/>
      <c r="H204" s="65"/>
      <c r="I204" s="13"/>
      <c r="J204" s="13"/>
      <c r="K204" s="13"/>
      <c r="M204" s="13"/>
      <c r="N204" s="13"/>
    </row>
    <row r="205" spans="1:14">
      <c r="A205" s="13"/>
      <c r="B205" s="13"/>
      <c r="C205" s="13"/>
      <c r="D205" s="13"/>
      <c r="E205" s="13"/>
      <c r="F205" s="65"/>
      <c r="G205" s="13"/>
      <c r="H205" s="65"/>
      <c r="I205" s="13"/>
      <c r="J205" s="13"/>
      <c r="K205" s="13"/>
      <c r="M205" s="13"/>
      <c r="N205" s="13"/>
    </row>
    <row r="206" spans="1:14">
      <c r="A206" s="13"/>
      <c r="B206" s="13"/>
      <c r="C206" s="13"/>
      <c r="D206" s="13"/>
      <c r="E206" s="13"/>
      <c r="F206" s="65"/>
      <c r="G206" s="13"/>
      <c r="H206" s="65"/>
      <c r="I206" s="13"/>
      <c r="J206" s="13"/>
      <c r="K206" s="13"/>
      <c r="M206" s="13"/>
      <c r="N206" s="13"/>
    </row>
    <row r="207" spans="1:14">
      <c r="A207" s="13"/>
      <c r="B207" s="13"/>
      <c r="C207" s="13"/>
      <c r="D207" s="13"/>
      <c r="E207" s="13"/>
      <c r="F207" s="65"/>
      <c r="G207" s="13"/>
      <c r="H207" s="65"/>
      <c r="I207" s="13"/>
      <c r="J207" s="13"/>
      <c r="K207" s="13"/>
      <c r="M207" s="13"/>
      <c r="N207" s="13"/>
    </row>
    <row r="208" spans="1:14">
      <c r="A208" s="13"/>
      <c r="B208" s="13"/>
      <c r="C208" s="13"/>
      <c r="D208" s="13"/>
      <c r="E208" s="13"/>
      <c r="F208" s="65"/>
      <c r="G208" s="13"/>
      <c r="H208" s="65"/>
      <c r="I208" s="13"/>
      <c r="J208" s="13"/>
      <c r="K208" s="13"/>
      <c r="M208" s="13"/>
      <c r="N208" s="13"/>
    </row>
    <row r="209" spans="1:14">
      <c r="A209" s="13"/>
      <c r="B209" s="13"/>
      <c r="C209" s="13"/>
      <c r="D209" s="13"/>
      <c r="E209" s="13"/>
      <c r="F209" s="65"/>
      <c r="G209" s="13"/>
      <c r="H209" s="65"/>
      <c r="I209" s="13"/>
      <c r="J209" s="13"/>
      <c r="K209" s="13"/>
      <c r="M209" s="13"/>
      <c r="N209" s="13"/>
    </row>
    <row r="210" spans="1:14">
      <c r="A210" s="13"/>
      <c r="B210" s="13"/>
      <c r="C210" s="13"/>
      <c r="D210" s="13"/>
      <c r="E210" s="13"/>
      <c r="F210" s="65"/>
      <c r="G210" s="13"/>
      <c r="H210" s="65"/>
      <c r="I210" s="13"/>
      <c r="J210" s="13"/>
      <c r="K210" s="13"/>
      <c r="M210" s="13"/>
      <c r="N210" s="13"/>
    </row>
    <row r="211" spans="1:14">
      <c r="A211" s="13"/>
      <c r="B211" s="13"/>
      <c r="C211" s="13"/>
      <c r="D211" s="13"/>
      <c r="E211" s="13"/>
      <c r="F211" s="65"/>
      <c r="G211" s="13"/>
      <c r="H211" s="65"/>
      <c r="I211" s="13"/>
      <c r="J211" s="13"/>
      <c r="K211" s="13"/>
      <c r="M211" s="13"/>
      <c r="N211" s="13"/>
    </row>
    <row r="212" spans="1:14">
      <c r="A212" s="13"/>
      <c r="B212" s="13"/>
      <c r="C212" s="13"/>
      <c r="D212" s="13"/>
      <c r="E212" s="13"/>
      <c r="F212" s="65"/>
      <c r="G212" s="13"/>
      <c r="H212" s="65"/>
      <c r="I212" s="13"/>
      <c r="J212" s="13"/>
      <c r="K212" s="13"/>
      <c r="M212" s="13"/>
      <c r="N212" s="13"/>
    </row>
    <row r="213" spans="1:14">
      <c r="A213" s="13"/>
      <c r="B213" s="13"/>
      <c r="C213" s="13"/>
      <c r="D213" s="13"/>
      <c r="E213" s="13"/>
      <c r="F213" s="65"/>
      <c r="G213" s="13"/>
      <c r="H213" s="65"/>
      <c r="I213" s="13"/>
      <c r="J213" s="13"/>
      <c r="K213" s="13"/>
      <c r="M213" s="13"/>
      <c r="N213" s="13"/>
    </row>
    <row r="214" spans="1:14">
      <c r="A214" s="13"/>
      <c r="B214" s="13"/>
      <c r="C214" s="13"/>
      <c r="D214" s="13"/>
      <c r="E214" s="13"/>
      <c r="F214" s="65"/>
      <c r="G214" s="13"/>
      <c r="H214" s="65"/>
      <c r="I214" s="13"/>
      <c r="J214" s="13"/>
      <c r="K214" s="13"/>
      <c r="M214" s="13"/>
      <c r="N214" s="13"/>
    </row>
    <row r="215" spans="1:14">
      <c r="A215" s="13"/>
      <c r="B215" s="13"/>
      <c r="C215" s="13"/>
      <c r="D215" s="13"/>
      <c r="E215" s="13"/>
      <c r="F215" s="65"/>
      <c r="G215" s="13"/>
      <c r="H215" s="65"/>
      <c r="I215" s="13"/>
      <c r="J215" s="13"/>
      <c r="K215" s="13"/>
      <c r="M215" s="13"/>
      <c r="N215" s="13"/>
    </row>
    <row r="216" spans="1:14">
      <c r="A216" s="13"/>
      <c r="B216" s="13"/>
      <c r="C216" s="13"/>
      <c r="D216" s="13"/>
      <c r="E216" s="13"/>
      <c r="F216" s="65"/>
      <c r="G216" s="13"/>
      <c r="H216" s="65"/>
      <c r="I216" s="13"/>
      <c r="J216" s="13"/>
      <c r="K216" s="13"/>
      <c r="M216" s="13"/>
      <c r="N216" s="13"/>
    </row>
    <row r="217" spans="1:14">
      <c r="A217" s="13"/>
      <c r="B217" s="13"/>
      <c r="C217" s="13"/>
      <c r="D217" s="13"/>
      <c r="E217" s="13"/>
      <c r="F217" s="65"/>
      <c r="G217" s="13"/>
      <c r="H217" s="65"/>
      <c r="I217" s="13"/>
      <c r="J217" s="13"/>
      <c r="K217" s="13"/>
      <c r="M217" s="13"/>
      <c r="N217" s="13"/>
    </row>
    <row r="218" spans="1:14">
      <c r="A218" s="13"/>
      <c r="B218" s="13"/>
      <c r="C218" s="13"/>
      <c r="D218" s="13"/>
      <c r="E218" s="13"/>
      <c r="F218" s="65"/>
      <c r="G218" s="13"/>
      <c r="H218" s="65"/>
      <c r="I218" s="13"/>
      <c r="J218" s="13"/>
      <c r="K218" s="13"/>
      <c r="M218" s="13"/>
      <c r="N218" s="13"/>
    </row>
    <row r="219" spans="1:14">
      <c r="A219" s="13"/>
      <c r="B219" s="13"/>
      <c r="C219" s="13"/>
      <c r="D219" s="13"/>
      <c r="E219" s="13"/>
      <c r="F219" s="65"/>
      <c r="G219" s="13"/>
      <c r="H219" s="65"/>
      <c r="I219" s="13"/>
      <c r="J219" s="13"/>
      <c r="K219" s="13"/>
      <c r="M219" s="13"/>
      <c r="N219" s="13"/>
    </row>
    <row r="220" spans="1:14">
      <c r="A220" s="13"/>
      <c r="B220" s="13"/>
      <c r="C220" s="13"/>
      <c r="D220" s="13"/>
      <c r="E220" s="13"/>
      <c r="F220" s="65"/>
      <c r="G220" s="13"/>
      <c r="H220" s="65"/>
      <c r="I220" s="13"/>
      <c r="J220" s="13"/>
      <c r="K220" s="13"/>
      <c r="M220" s="13"/>
      <c r="N220" s="13"/>
    </row>
    <row r="221" spans="1:14">
      <c r="A221" s="13"/>
      <c r="B221" s="13"/>
      <c r="C221" s="13"/>
      <c r="D221" s="13"/>
      <c r="E221" s="13"/>
      <c r="F221" s="65"/>
      <c r="G221" s="13"/>
      <c r="H221" s="65"/>
      <c r="I221" s="13"/>
      <c r="J221" s="13"/>
      <c r="K221" s="13"/>
      <c r="M221" s="13"/>
      <c r="N221" s="13"/>
    </row>
    <row r="222" spans="1:14">
      <c r="A222" s="13"/>
      <c r="B222" s="13"/>
      <c r="C222" s="13"/>
      <c r="D222" s="13"/>
      <c r="E222" s="13"/>
      <c r="F222" s="65"/>
      <c r="G222" s="13"/>
      <c r="H222" s="65"/>
      <c r="I222" s="13"/>
      <c r="J222" s="13"/>
      <c r="K222" s="13"/>
      <c r="M222" s="13"/>
      <c r="N222" s="13"/>
    </row>
    <row r="223" spans="1:14">
      <c r="A223" s="13"/>
      <c r="B223" s="13"/>
      <c r="C223" s="13"/>
      <c r="D223" s="13"/>
      <c r="E223" s="13"/>
      <c r="F223" s="65"/>
      <c r="G223" s="13"/>
      <c r="H223" s="65"/>
      <c r="I223" s="13"/>
      <c r="J223" s="13"/>
      <c r="K223" s="13"/>
      <c r="M223" s="13"/>
      <c r="N223" s="13"/>
    </row>
    <row r="224" spans="1:14">
      <c r="A224" s="13"/>
      <c r="B224" s="13"/>
      <c r="C224" s="13"/>
      <c r="D224" s="13"/>
      <c r="E224" s="13"/>
      <c r="F224" s="65"/>
      <c r="G224" s="13"/>
      <c r="H224" s="65"/>
      <c r="I224" s="13"/>
      <c r="J224" s="13"/>
      <c r="K224" s="13"/>
      <c r="M224" s="13"/>
      <c r="N224" s="13"/>
    </row>
    <row r="225" spans="1:14">
      <c r="A225" s="13"/>
      <c r="B225" s="13"/>
      <c r="C225" s="13"/>
      <c r="D225" s="13"/>
      <c r="E225" s="13"/>
      <c r="F225" s="65"/>
      <c r="G225" s="13"/>
      <c r="H225" s="65"/>
      <c r="I225" s="13"/>
      <c r="J225" s="13"/>
      <c r="K225" s="13"/>
      <c r="M225" s="13"/>
      <c r="N225" s="13"/>
    </row>
    <row r="226" spans="1:14">
      <c r="A226" s="13"/>
      <c r="B226" s="13"/>
      <c r="C226" s="13"/>
      <c r="D226" s="13"/>
      <c r="E226" s="13"/>
      <c r="F226" s="65"/>
      <c r="G226" s="13"/>
      <c r="H226" s="65"/>
      <c r="I226" s="13"/>
      <c r="J226" s="13"/>
      <c r="K226" s="13"/>
      <c r="M226" s="13"/>
      <c r="N226" s="13"/>
    </row>
    <row r="227" spans="1:14">
      <c r="A227" s="13"/>
      <c r="B227" s="13"/>
      <c r="C227" s="13"/>
      <c r="D227" s="13"/>
      <c r="E227" s="13"/>
      <c r="F227" s="65"/>
      <c r="G227" s="13"/>
      <c r="H227" s="65"/>
      <c r="I227" s="13"/>
      <c r="J227" s="13"/>
      <c r="K227" s="13"/>
      <c r="M227" s="13"/>
      <c r="N227" s="13"/>
    </row>
    <row r="228" spans="1:14">
      <c r="A228" s="13"/>
      <c r="B228" s="13"/>
      <c r="C228" s="13"/>
      <c r="D228" s="13"/>
      <c r="E228" s="13"/>
      <c r="F228" s="65"/>
      <c r="G228" s="13"/>
      <c r="H228" s="65"/>
      <c r="I228" s="13"/>
      <c r="J228" s="13"/>
      <c r="K228" s="13"/>
      <c r="M228" s="13"/>
      <c r="N228" s="13"/>
    </row>
    <row r="229" spans="1:14">
      <c r="A229" s="13"/>
      <c r="B229" s="13"/>
      <c r="C229" s="13"/>
      <c r="D229" s="13"/>
      <c r="E229" s="13"/>
      <c r="F229" s="65"/>
      <c r="G229" s="13"/>
      <c r="H229" s="65"/>
      <c r="I229" s="13"/>
      <c r="J229" s="13"/>
      <c r="K229" s="13"/>
      <c r="M229" s="13"/>
      <c r="N229" s="13"/>
    </row>
    <row r="230" spans="1:14">
      <c r="A230" s="13"/>
      <c r="B230" s="13"/>
      <c r="C230" s="13"/>
      <c r="D230" s="13"/>
      <c r="E230" s="13"/>
      <c r="F230" s="65"/>
      <c r="G230" s="13"/>
      <c r="H230" s="65"/>
      <c r="I230" s="13"/>
      <c r="J230" s="13"/>
      <c r="K230" s="13"/>
      <c r="M230" s="13"/>
      <c r="N230" s="13"/>
    </row>
    <row r="231" spans="1:14">
      <c r="A231" s="13"/>
      <c r="B231" s="13"/>
      <c r="C231" s="13"/>
      <c r="D231" s="13"/>
      <c r="E231" s="13"/>
      <c r="F231" s="65"/>
      <c r="G231" s="13"/>
      <c r="H231" s="65"/>
      <c r="I231" s="13"/>
      <c r="J231" s="13"/>
      <c r="K231" s="13"/>
      <c r="M231" s="13"/>
      <c r="N231" s="13"/>
    </row>
    <row r="232" spans="1:14">
      <c r="A232" s="13"/>
      <c r="B232" s="13"/>
      <c r="C232" s="13"/>
      <c r="D232" s="13"/>
      <c r="E232" s="13"/>
      <c r="F232" s="65"/>
      <c r="G232" s="13"/>
      <c r="H232" s="65"/>
      <c r="I232" s="13"/>
      <c r="J232" s="13"/>
      <c r="K232" s="13"/>
      <c r="M232" s="13"/>
      <c r="N232" s="13"/>
    </row>
    <row r="233" spans="1:14">
      <c r="A233" s="13"/>
      <c r="B233" s="13"/>
      <c r="C233" s="13"/>
      <c r="D233" s="13"/>
      <c r="E233" s="13"/>
      <c r="F233" s="65"/>
      <c r="G233" s="13"/>
      <c r="H233" s="65"/>
      <c r="I233" s="13"/>
      <c r="J233" s="13"/>
      <c r="K233" s="13"/>
      <c r="M233" s="13"/>
      <c r="N233" s="13"/>
    </row>
    <row r="234" spans="1:14">
      <c r="A234" s="13"/>
      <c r="B234" s="13"/>
      <c r="C234" s="13"/>
      <c r="D234" s="13"/>
      <c r="E234" s="13"/>
      <c r="F234" s="65"/>
      <c r="G234" s="13"/>
      <c r="H234" s="65"/>
      <c r="I234" s="13"/>
      <c r="J234" s="13"/>
      <c r="K234" s="13"/>
      <c r="M234" s="13"/>
      <c r="N234" s="13"/>
    </row>
    <row r="235" spans="1:14">
      <c r="A235" s="13"/>
      <c r="B235" s="13"/>
      <c r="C235" s="13"/>
      <c r="D235" s="13"/>
      <c r="E235" s="13"/>
      <c r="F235" s="65"/>
      <c r="G235" s="13"/>
      <c r="H235" s="65"/>
      <c r="I235" s="13"/>
      <c r="J235" s="13"/>
      <c r="K235" s="13"/>
      <c r="M235" s="13"/>
      <c r="N235" s="13"/>
    </row>
    <row r="236" spans="1:14">
      <c r="A236" s="13"/>
      <c r="B236" s="13"/>
      <c r="C236" s="13"/>
      <c r="D236" s="13"/>
      <c r="E236" s="13"/>
      <c r="F236" s="65"/>
      <c r="G236" s="13"/>
      <c r="H236" s="65"/>
      <c r="I236" s="13"/>
      <c r="J236" s="13"/>
      <c r="K236" s="13"/>
      <c r="M236" s="13"/>
      <c r="N236" s="13"/>
    </row>
    <row r="237" spans="1:14">
      <c r="A237" s="13"/>
      <c r="B237" s="13"/>
      <c r="C237" s="13"/>
      <c r="D237" s="13"/>
      <c r="E237" s="13"/>
      <c r="F237" s="65"/>
      <c r="G237" s="13"/>
      <c r="H237" s="65"/>
      <c r="I237" s="13"/>
      <c r="J237" s="13"/>
      <c r="K237" s="13"/>
      <c r="M237" s="13"/>
      <c r="N237" s="13"/>
    </row>
    <row r="238" spans="1:14">
      <c r="A238" s="13"/>
      <c r="B238" s="13"/>
      <c r="C238" s="13"/>
      <c r="D238" s="13"/>
      <c r="E238" s="13"/>
      <c r="F238" s="65"/>
      <c r="G238" s="13"/>
      <c r="H238" s="65"/>
      <c r="I238" s="13"/>
      <c r="J238" s="13"/>
      <c r="K238" s="13"/>
      <c r="M238" s="13"/>
      <c r="N238" s="13"/>
    </row>
    <row r="239" spans="1:14">
      <c r="A239" s="13"/>
      <c r="B239" s="13"/>
      <c r="C239" s="13"/>
      <c r="D239" s="13"/>
      <c r="E239" s="13"/>
      <c r="F239" s="65"/>
      <c r="G239" s="13"/>
      <c r="H239" s="65"/>
      <c r="I239" s="13"/>
      <c r="J239" s="13"/>
      <c r="K239" s="13"/>
      <c r="M239" s="13"/>
      <c r="N239" s="13"/>
    </row>
    <row r="240" spans="1:14">
      <c r="A240" s="13"/>
      <c r="B240" s="13"/>
      <c r="C240" s="13"/>
      <c r="D240" s="13"/>
      <c r="E240" s="13"/>
      <c r="F240" s="65"/>
      <c r="G240" s="13"/>
      <c r="H240" s="65"/>
      <c r="I240" s="13"/>
      <c r="J240" s="13"/>
      <c r="K240" s="13"/>
      <c r="M240" s="13"/>
      <c r="N240" s="13"/>
    </row>
    <row r="241" spans="1:14">
      <c r="A241" s="13"/>
      <c r="B241" s="13"/>
      <c r="C241" s="13"/>
      <c r="D241" s="13"/>
      <c r="E241" s="13"/>
      <c r="F241" s="65"/>
      <c r="G241" s="13"/>
      <c r="H241" s="65"/>
      <c r="I241" s="13"/>
      <c r="J241" s="13"/>
      <c r="K241" s="13"/>
      <c r="M241" s="13"/>
      <c r="N241" s="13"/>
    </row>
    <row r="242" spans="1:14">
      <c r="A242" s="13"/>
      <c r="B242" s="13"/>
      <c r="C242" s="13"/>
      <c r="D242" s="13"/>
      <c r="E242" s="13"/>
      <c r="F242" s="65"/>
      <c r="G242" s="13"/>
      <c r="H242" s="65"/>
      <c r="I242" s="13"/>
      <c r="J242" s="13"/>
      <c r="K242" s="13"/>
      <c r="M242" s="13"/>
      <c r="N242" s="13"/>
    </row>
    <row r="243" spans="1:14">
      <c r="A243" s="13"/>
      <c r="B243" s="13"/>
      <c r="C243" s="13"/>
      <c r="D243" s="13"/>
      <c r="E243" s="13"/>
      <c r="F243" s="65"/>
      <c r="G243" s="13"/>
      <c r="H243" s="65"/>
      <c r="I243" s="13"/>
      <c r="J243" s="13"/>
      <c r="K243" s="13"/>
      <c r="M243" s="13"/>
      <c r="N243" s="13"/>
    </row>
    <row r="244" spans="1:14">
      <c r="A244" s="13"/>
      <c r="B244" s="13"/>
      <c r="C244" s="13"/>
      <c r="D244" s="13"/>
      <c r="E244" s="13"/>
      <c r="F244" s="65"/>
      <c r="G244" s="13"/>
      <c r="H244" s="65"/>
      <c r="I244" s="13"/>
      <c r="J244" s="13"/>
      <c r="K244" s="13"/>
      <c r="M244" s="13"/>
      <c r="N244" s="13"/>
    </row>
    <row r="245" spans="1:14">
      <c r="A245" s="13"/>
      <c r="B245" s="13"/>
      <c r="C245" s="13"/>
      <c r="D245" s="13"/>
      <c r="E245" s="13"/>
      <c r="F245" s="65"/>
      <c r="G245" s="13"/>
      <c r="H245" s="65"/>
      <c r="I245" s="13"/>
      <c r="J245" s="13"/>
      <c r="K245" s="13"/>
      <c r="M245" s="13"/>
      <c r="N245" s="13"/>
    </row>
    <row r="246" spans="1:14">
      <c r="E246" s="13"/>
      <c r="F246" s="65"/>
    </row>
    <row r="247" spans="1:14">
      <c r="E247" s="13"/>
      <c r="F247" s="65"/>
    </row>
  </sheetData>
  <autoFilter ref="A10:O75" xr:uid="{00000000-0001-0000-0000-000000000000}">
    <filterColumn colId="2" showButton="0"/>
  </autoFilter>
  <mergeCells count="60">
    <mergeCell ref="Q14:Q15"/>
    <mergeCell ref="A1:A3"/>
    <mergeCell ref="E9:F9"/>
    <mergeCell ref="G9:H9"/>
    <mergeCell ref="A8:Q8"/>
    <mergeCell ref="A9:A10"/>
    <mergeCell ref="B9:B10"/>
    <mergeCell ref="L9:L10"/>
    <mergeCell ref="M9:M10"/>
    <mergeCell ref="Q9:Q10"/>
    <mergeCell ref="N9:P9"/>
    <mergeCell ref="I9:J9"/>
    <mergeCell ref="C9:D10"/>
    <mergeCell ref="P1:Q3"/>
    <mergeCell ref="B1:O1"/>
    <mergeCell ref="B2:O2"/>
    <mergeCell ref="B3:C3"/>
    <mergeCell ref="C14:C15"/>
    <mergeCell ref="A22:A34"/>
    <mergeCell ref="A11:A18"/>
    <mergeCell ref="A19:A21"/>
    <mergeCell ref="B14:B15"/>
    <mergeCell ref="B12:B13"/>
    <mergeCell ref="B17:B18"/>
    <mergeCell ref="B23:B27"/>
    <mergeCell ref="B28:B31"/>
    <mergeCell ref="B33:B34"/>
    <mergeCell ref="A35:A60"/>
    <mergeCell ref="A61:A74"/>
    <mergeCell ref="B61:B66"/>
    <mergeCell ref="B70:B71"/>
    <mergeCell ref="B72:B74"/>
    <mergeCell ref="B45:B50"/>
    <mergeCell ref="B40:B44"/>
    <mergeCell ref="B35:B39"/>
    <mergeCell ref="B57:B60"/>
    <mergeCell ref="B51:B56"/>
    <mergeCell ref="B68:B69"/>
    <mergeCell ref="M82:M83"/>
    <mergeCell ref="N82:N83"/>
    <mergeCell ref="O82:O83"/>
    <mergeCell ref="I14:I15"/>
    <mergeCell ref="E82:E83"/>
    <mergeCell ref="G14:G15"/>
    <mergeCell ref="H14:H15"/>
    <mergeCell ref="J14:J15"/>
    <mergeCell ref="F82:K83"/>
    <mergeCell ref="D3:H3"/>
    <mergeCell ref="I3:O3"/>
    <mergeCell ref="D14:D15"/>
    <mergeCell ref="P14:P15"/>
    <mergeCell ref="G80:N80"/>
    <mergeCell ref="F89:K89"/>
    <mergeCell ref="F90:K90"/>
    <mergeCell ref="E79:K79"/>
    <mergeCell ref="F84:K84"/>
    <mergeCell ref="F85:K85"/>
    <mergeCell ref="F86:K86"/>
    <mergeCell ref="F87:K87"/>
    <mergeCell ref="F88:K88"/>
  </mergeCells>
  <conditionalFormatting sqref="Q11:Q14 Q16 Q22:Q75">
    <cfRule type="containsText" dxfId="7" priority="19" operator="containsText" text="En curso">
      <formula>NOT(ISERROR(SEARCH("En curso",Q11)))</formula>
    </cfRule>
    <cfRule type="containsText" dxfId="6" priority="20" operator="containsText" text="Cerrada">
      <formula>NOT(ISERROR(SEARCH("Cerrada",Q11)))</formula>
    </cfRule>
    <cfRule type="containsText" dxfId="5" priority="24" operator="containsText" text="En curso">
      <formula>NOT(ISERROR(SEARCH("En curso",Q11)))</formula>
    </cfRule>
  </conditionalFormatting>
  <conditionalFormatting sqref="AD11:AE11">
    <cfRule type="containsText" dxfId="4" priority="23" operator="containsText" text="En Curso">
      <formula>NOT(ISERROR(SEARCH("En Curso",AD11)))</formula>
    </cfRule>
  </conditionalFormatting>
  <conditionalFormatting sqref="Q17:Q21">
    <cfRule type="containsText" dxfId="3" priority="4" operator="containsText" text="En curso">
      <formula>NOT(ISERROR(SEARCH("En curso",Q17)))</formula>
    </cfRule>
    <cfRule type="containsText" dxfId="2" priority="5" operator="containsText" text="Cerrada">
      <formula>NOT(ISERROR(SEARCH("Cerrada",Q17)))</formula>
    </cfRule>
    <cfRule type="containsText" dxfId="1" priority="6" operator="containsText" text="En curso">
      <formula>NOT(ISERROR(SEARCH("En curso",Q17)))</formula>
    </cfRule>
  </conditionalFormatting>
  <pageMargins left="0.7" right="0.7" top="0.75" bottom="0.75" header="0.3" footer="0.3"/>
  <pageSetup orientation="portrait" horizontalDpi="0" verticalDpi="0" r:id="rId1"/>
  <drawing r:id="rId2"/>
  <extLst>
    <ext xmlns:x14="http://schemas.microsoft.com/office/spreadsheetml/2009/9/main" uri="{78C0D931-6437-407d-A8EE-F0AAD7539E65}">
      <x14:conditionalFormattings>
        <x14:conditionalFormatting xmlns:xm="http://schemas.microsoft.com/office/excel/2006/main">
          <x14:cfRule type="containsText" priority="21" operator="containsText" id="{0E7F7AA3-0170-4F8B-BEAA-86055CFF949B}">
            <xm:f>NOT(ISERROR(SEARCH($AD$11,AD11)))</xm:f>
            <xm:f>$AD$11</xm:f>
            <x14:dxf>
              <font>
                <color auto="1"/>
              </font>
              <fill>
                <patternFill>
                  <bgColor rgb="FFFF0000"/>
                </patternFill>
              </fill>
            </x14:dxf>
          </x14:cfRule>
          <xm:sqref>AD11:AE11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11.42578125"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Wi-Black Corp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Hola</dc:creator>
  <cp:keywords/>
  <dc:description/>
  <cp:lastModifiedBy>Cesar Suarez</cp:lastModifiedBy>
  <cp:revision/>
  <dcterms:created xsi:type="dcterms:W3CDTF">2021-09-16T15:31:35Z</dcterms:created>
  <dcterms:modified xsi:type="dcterms:W3CDTF">2022-05-17T20:40:04Z</dcterms:modified>
  <cp:category/>
  <cp:contentStatus/>
</cp:coreProperties>
</file>