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208"/>
  <workbookPr defaultThemeVersion="166925"/>
  <mc:AlternateContent xmlns:mc="http://schemas.openxmlformats.org/markup-compatibility/2006">
    <mc:Choice Requires="x15">
      <x15ac:absPath xmlns:x15ac="http://schemas.microsoft.com/office/spreadsheetml/2010/11/ac" url="/Users/mariajosem./Downloads/relistadodeanexospac/"/>
    </mc:Choice>
  </mc:AlternateContent>
  <xr:revisionPtr revIDLastSave="0" documentId="13_ncr:1_{17A14636-1A0E-2B43-81E4-DEFF44ECF777}" xr6:coauthVersionLast="40" xr6:coauthVersionMax="45" xr10:uidLastSave="{00000000-0000-0000-0000-000000000000}"/>
  <bookViews>
    <workbookView xWindow="0" yWindow="460" windowWidth="20740" windowHeight="11160" activeTab="4" xr2:uid="{1FBD356A-670D-4C59-8B6D-80609309FF90}"/>
  </bookViews>
  <sheets>
    <sheet name="Hídrica" sheetId="1" r:id="rId1"/>
    <sheet name="Natural" sheetId="3" r:id="rId2"/>
    <sheet name="Democrática" sheetId="5" r:id="rId3"/>
    <sheet name="Sectorial" sheetId="6" r:id="rId4"/>
    <sheet name="Institucional" sheetId="7" r:id="rId5"/>
    <sheet name="Hoja1" sheetId="2" r:id="rId6"/>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42" i="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juan carlos</author>
  </authors>
  <commentList>
    <comment ref="G26" authorId="0" shapeId="0" xr:uid="{8413AC8C-1373-8044-BB8B-7837D6CBAB5D}">
      <text>
        <r>
          <rPr>
            <b/>
            <sz val="9"/>
            <color rgb="FF000000"/>
            <rFont val="Tahoma"/>
            <family val="2"/>
          </rPr>
          <t>juan carlos:</t>
        </r>
        <r>
          <rPr>
            <sz val="9"/>
            <color rgb="FF000000"/>
            <rFont val="Tahoma"/>
            <family val="2"/>
          </rPr>
          <t xml:space="preserve">
</t>
        </r>
        <r>
          <rPr>
            <sz val="9"/>
            <color rgb="FF000000"/>
            <rFont val="Tahoma"/>
            <family val="2"/>
          </rPr>
          <t xml:space="preserve">Mandatorio
</t>
        </r>
      </text>
    </comment>
    <comment ref="G27" authorId="0" shapeId="0" xr:uid="{741E5942-2817-6047-8F0A-344C3D62CBF6}">
      <text>
        <r>
          <rPr>
            <b/>
            <sz val="9"/>
            <color rgb="FF000000"/>
            <rFont val="Tahoma"/>
            <family val="2"/>
          </rPr>
          <t>juan carlos:</t>
        </r>
        <r>
          <rPr>
            <sz val="9"/>
            <color rgb="FF000000"/>
            <rFont val="Tahoma"/>
            <family val="2"/>
          </rPr>
          <t xml:space="preserve">
</t>
        </r>
        <r>
          <rPr>
            <sz val="9"/>
            <color rgb="FF000000"/>
            <rFont val="Tahoma"/>
            <family val="2"/>
          </rPr>
          <t>Mandatorio</t>
        </r>
      </text>
    </comment>
    <comment ref="G28" authorId="0" shapeId="0" xr:uid="{71CBE6A0-F19C-6642-97A2-C67CC1C57072}">
      <text>
        <r>
          <rPr>
            <b/>
            <sz val="9"/>
            <color rgb="FF000000"/>
            <rFont val="Tahoma"/>
            <family val="2"/>
          </rPr>
          <t>juan carlos:</t>
        </r>
        <r>
          <rPr>
            <sz val="9"/>
            <color rgb="FF000000"/>
            <rFont val="Tahoma"/>
            <family val="2"/>
          </rPr>
          <t xml:space="preserve">
</t>
        </r>
        <r>
          <rPr>
            <sz val="9"/>
            <color rgb="FF000000"/>
            <rFont val="Tahoma"/>
            <family val="2"/>
          </rPr>
          <t>Mandatorio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Rafael E. Moreno Alvarez</author>
  </authors>
  <commentList>
    <comment ref="I29" authorId="0" shapeId="0" xr:uid="{F9C0C9A4-613A-2442-86E0-DD80D7644188}">
      <text>
        <r>
          <rPr>
            <b/>
            <sz val="9"/>
            <color indexed="81"/>
            <rFont val="Tahoma"/>
            <family val="2"/>
          </rPr>
          <t>Rafael E. Moreno Alvarez:</t>
        </r>
        <r>
          <rPr>
            <sz val="9"/>
            <color indexed="81"/>
            <rFont val="Tahoma"/>
            <family val="2"/>
          </rPr>
          <t xml:space="preserve">
</t>
        </r>
        <r>
          <rPr>
            <b/>
            <sz val="9"/>
            <color indexed="81"/>
            <rFont val="Tahoma"/>
            <family val="2"/>
          </rPr>
          <t>Equipo de Formulación Coop. Internacional:</t>
        </r>
        <r>
          <rPr>
            <sz val="9"/>
            <color indexed="81"/>
            <rFont val="Tahoma"/>
            <family val="2"/>
          </rPr>
          <t xml:space="preserve"> El valor estimado contempla 3 personas con honorarios mensuales de $10MM por 11 meses durante los 4 años del Plan de Acción 2020-2023
</t>
        </r>
        <r>
          <rPr>
            <b/>
            <sz val="9"/>
            <color indexed="81"/>
            <rFont val="Tahoma"/>
            <family val="2"/>
          </rPr>
          <t>Equipo de Evaluación</t>
        </r>
        <r>
          <rPr>
            <sz val="9"/>
            <color indexed="81"/>
            <rFont val="Tahoma"/>
            <family val="2"/>
          </rPr>
          <t>: Se contempla la contratación de 2 personas en el caso que no existere en la Corporación algún perfil específico, valor estimado $7MM mensuales por cada uno, por 11 meses durante 4 años del Plan de Acción 2020-2023</t>
        </r>
      </text>
    </comment>
    <comment ref="I30" authorId="0" shapeId="0" xr:uid="{F2F0059D-51B9-8E4A-B14A-F92CB2EE3945}">
      <text>
        <r>
          <rPr>
            <b/>
            <sz val="9"/>
            <color indexed="81"/>
            <rFont val="Tahoma"/>
            <family val="2"/>
          </rPr>
          <t>Rafael E. Moreno Alvarez:</t>
        </r>
        <r>
          <rPr>
            <sz val="9"/>
            <color indexed="81"/>
            <rFont val="Tahoma"/>
            <family val="2"/>
          </rPr>
          <t xml:space="preserve">
El costo estimado incluye: Desarrollo del Programa (Software) y mantenimiento durante los cuatro años del Plan de Acción 2020-2023</t>
        </r>
      </text>
    </comment>
  </commentList>
</comments>
</file>

<file path=xl/sharedStrings.xml><?xml version="1.0" encoding="utf-8"?>
<sst xmlns="http://schemas.openxmlformats.org/spreadsheetml/2006/main" count="457" uniqueCount="411">
  <si>
    <t>PROBLEMA</t>
  </si>
  <si>
    <t>CAUSA</t>
  </si>
  <si>
    <t>EFECTO</t>
  </si>
  <si>
    <t>Deficiente tratamiento de las aguas Residuales</t>
  </si>
  <si>
    <t>Crecimiento y concentrada sobre algunos sistemas hídrico</t>
  </si>
  <si>
    <t>No se cuenta con el POMCA</t>
  </si>
  <si>
    <t>NO SE CUENTA CON LA RONDA HIDRICA</t>
  </si>
  <si>
    <t>Bajo conocimiento del potencial hidrogeológico del país.</t>
  </si>
  <si>
    <t>NO SE CUENTA CON EL PLAN DE ORDENAMIENTO DEL R.H</t>
  </si>
  <si>
    <t>Perdida de la capacidad de almacenamiento de los cuerpos de agua</t>
  </si>
  <si>
    <t>Falta de información y de acciones para disminuir vulnerabilidad a los riesgos relacionados con la calidad del recurso</t>
  </si>
  <si>
    <t>Vertimientos de las actividades productivas</t>
  </si>
  <si>
    <t>Cuerpos de agua poco productivos</t>
  </si>
  <si>
    <t>Falta de propuestas para el ahorro y uso eficiente del agua.</t>
  </si>
  <si>
    <t xml:space="preserve">Bajo nivel de conocimiento y poca información </t>
  </si>
  <si>
    <t>Falta de instrumentos ajustados a la normativa vigente como son objetivos de calidad y metas de carga</t>
  </si>
  <si>
    <t>Deficiente seguimiento sobre los usuarios del recurso hídrico.</t>
  </si>
  <si>
    <t>No se puede regular los contaminantes en los cuerpos de agua.</t>
  </si>
  <si>
    <t xml:space="preserve">afectaciones a las infraestructuras </t>
  </si>
  <si>
    <t>Poblaciones inundadas</t>
  </si>
  <si>
    <t>No</t>
  </si>
  <si>
    <t>Perdida del recurso Hidrobiológico.</t>
  </si>
  <si>
    <t>Restricciones tanto por calidad y cantidad del Recurso Hídrico</t>
  </si>
  <si>
    <t>Usuarios infractores que afectan la calidad del recurso hídrico</t>
  </si>
  <si>
    <t>Poca cultura de participación en la gestión del recurso hídrico.</t>
  </si>
  <si>
    <t>Falta de interés en la implementación de acciones de ahorro del agua.</t>
  </si>
  <si>
    <t>Desperdicio del recurso Hídrico</t>
  </si>
  <si>
    <t>Falta de Divulgación de la Normativa Ambientales</t>
  </si>
  <si>
    <t>Desconocimiento y poca aplicabilidad de la norma.</t>
  </si>
  <si>
    <t>Falta de recurso económicos</t>
  </si>
  <si>
    <t>No se cuenta con instrumentos que apoye la toma de decisiones en la planificación del recurso hídrico</t>
  </si>
  <si>
    <t>Índice del Uso de agua (No se conoce la oferta y demanda de agua)</t>
  </si>
  <si>
    <t>NO SE CUENTA CON PLAN DE MANEJO DE HUMEDALES (Mallorquín)</t>
  </si>
  <si>
    <t>Inundaciones o sequias asociadas al recurso Hídrico</t>
  </si>
  <si>
    <t xml:space="preserve">Desvió de cauces Naturales </t>
  </si>
  <si>
    <t>Construcciones en la ronda hídrica de los cuerpos de agua</t>
  </si>
  <si>
    <t>Perdida de Funcionalidad de los Humedales.</t>
  </si>
  <si>
    <t xml:space="preserve">Condiciones climáticas extremas (Cambio climático) </t>
  </si>
  <si>
    <t>Falta de estudios de los acuíferos del Departamento</t>
  </si>
  <si>
    <t>afectación a la oferta Hídrica subterránea.</t>
  </si>
  <si>
    <t>Falta de estrategias para protección del recurso hídrico subterráneo.</t>
  </si>
  <si>
    <t>Afectación a la Calidad de los acuíferos.</t>
  </si>
  <si>
    <t>Sedimentación por arrastre de material (Cantera, construcciones, aporte de ríos, deforestación de ladera)</t>
  </si>
  <si>
    <t>Amortiguación de inundaciones.</t>
  </si>
  <si>
    <t xml:space="preserve">LÍNEA ESTRATÉGICA - SOSTENIBILIDAD DEL RECURSO HÍDRICO - PROBLEMAS RE PRIORIZADOS PARA SOCIALIZACIÓN </t>
  </si>
  <si>
    <r>
      <t xml:space="preserve">Contaminación del Recurso Hídrico </t>
    </r>
    <r>
      <rPr>
        <b/>
        <sz val="10"/>
        <color theme="1"/>
        <rFont val="Calibri Light"/>
        <family val="2"/>
        <scheme val="major"/>
      </rPr>
      <t>"CIENAGA DE PALMAR DE VARELA"</t>
    </r>
  </si>
  <si>
    <t>MATRIZ DE PROBLEMÁTICAS PRIORIZADAS</t>
  </si>
  <si>
    <t>LINEA ESTRATEGICA</t>
  </si>
  <si>
    <t>MACRO-TEMA</t>
  </si>
  <si>
    <t>MICRO-TEMA</t>
  </si>
  <si>
    <t>JUSTIFICACION LINEA ESTRATEGICA (MARCO GENERAL)</t>
  </si>
  <si>
    <t>SINTESIS AMBIENTAL DE ACUERDO A LAS PRIORIZACIONES (PROBLEMÁTICA/ NECESIDAD PRIORIZADA)</t>
  </si>
  <si>
    <t xml:space="preserve"> PROBLEMÁTICA PRIORIZADA</t>
  </si>
  <si>
    <t>GUIÓN/ JUSTIFICACIÓN  DE LA PROBLEMÁTICA PRIORIZADA</t>
  </si>
  <si>
    <t>PROYECTOS PROPUESTOS</t>
  </si>
  <si>
    <t>COSTEO PRELIMINAR</t>
  </si>
  <si>
    <t>SOSTENIBILIDAD DEL RECURSO NATURAL</t>
  </si>
  <si>
    <t xml:space="preserve">ECOSISTEMAS </t>
  </si>
  <si>
    <t xml:space="preserve">BIODIVERSIDAD Y RIQUEZA EN LOS ECOSISTEMAS TERRESTRES EN EL DEPARTAMENTO DEL ATLÁNTICO </t>
  </si>
  <si>
    <t xml:space="preserve"> VER DOCUMENTO ADJUNTO</t>
  </si>
  <si>
    <t>VER DOCUMENTO ADJUNTO</t>
  </si>
  <si>
    <t>Falta de una adecuada planificación ambiental del territorio evidenciando una extralimitación del uso del suelo, fragmentación de los ecosistemas y perdida de la biodiversidad.</t>
  </si>
  <si>
    <t>Los instrumentos técnicos normativos para el ordenamiento territorial, son herramientas fundamentales del Estado para orientar la planificación de uso del territorio y sus recursos naturales. En este sentido, la ley 99 de 1993 establece que el ordenamiento ambiental del territorio se entiende como la función atribuida al Estado para regular y orientar el proceso de diseño y planificación del uso y aprovechamiento del territorio y de los recursos naturales renovables de la Nación, con el fin de garantizar su desarrollo sostenible. Mientras que la Ley 388 de 1997, define el ordenamiento del territorio municipal, según como un conjunto de acciones concertadas, emprendidas por las entidades territoriales, para orientar la transformación, ocupación y utilización de los espacios geográficos, buscando la integración del desarrollo sectorial con el del territorio, teniendo en cuenta las necesidades e intereses de la población, las potencialidades del territorio y la armonía con el medio ambiente. El manejo y la gestión de los recursos naturales renovables están a cargo de los municipios, las corporaciones autónomas regionales (CAR) o las autoridades ambientales correspondientes; sin embargo, la condición de problemáticas ambientales evidentes en la actualidad, señala que el manejo de los ecosistemas estratégicos no es el adecuado y no están debidamente protegidos.</t>
  </si>
  <si>
    <t xml:space="preserve">Identificación y articulación de programas relacionados con sistemas productivos y conservación en comunidades aledañas a ecosistemas estrategicos en el departamento del Atlántico </t>
  </si>
  <si>
    <t>$.1.200.000.000</t>
  </si>
  <si>
    <t>Escasos espacios de gobernanza y de mecanismos de comunicación con una baja o nula participación de la comundiad en la toma de decisiones desde el nivel local.</t>
  </si>
  <si>
    <t>El enfoque acerca de las intervenciones comunitarias potencia las capacidades de tipo social como una función preventiva respecto a la aparición de situaciones de riesgo de diverso origen y requiere de estrategias que puedan servir de instrumento de capacitación y educación, teniendo en cuenta las características específicas de cada  conjunto poblacional, siempre que prevalezcan las funciones derivadas de la autonomía personal, la comunidad es considerada como actor clave dentro de los procesos de participación ya que ademas de ser un ente vigilante de la ejecución de recursos es una herramienta importante en la construcción de medidas que permita una adecuada planificación ambiental del territorio.</t>
  </si>
  <si>
    <t xml:space="preserve">Acuerdos de Cooperación público-privado para la conservación de la biodiversidad </t>
  </si>
  <si>
    <t>Inadecuadas prácticas de producción agricola y ganadera con impactos ambientales dirigidas a los recursos naturales(agua, suelo, cobertura vegetal).</t>
  </si>
  <si>
    <t xml:space="preserve">Los procesos de degradación de los suelos en Colombia, llegan a niveles preocupantes, es así como el 40% del territorio nacional, presenta algún grado de deterioro, según lo demuestran estudios adelantados por el Instituto geográfico Agustín Codazzi (IGAC).
El Atlántico, es el departamento en Colombia que presenta la mayor degradación de sus suelos a lo largo y ancho de su superficie (3.388 kilómetros cuadrados) con un 99% de deterioro de sus suelos, debido a la influencia de los  fenómenos de erosión y salinidad, según resultados de los estudios llevado a cabo por el IDEAM en el año 1990 y ratificados por CORPOICA en el año 2009.
El deterioro de los suelos constituye un problema no solo en la disminución gradual de la fertilidad de los mismos (condiciones químicas), en detrimento de la capacidad agrológica, crecimiento de la erosión hídrica (en las posiciones fisiográficas terrazas  bajas, altas y montañas o tierras altas), aumento de la salinidad en las posiciones fisiográficas más bajas (valles aluviales y depresiones) induciendo y aumentando de esta manera la desertificación, así como la pérdida  gradual de las características físicas, químicas y biológicas, con sus consecuencias adversas en la producción agropecuaria, sino también por sus efectos en el recurso agua y en general todos los componentes ambientales, que afecta la capacidad productiva de las regiones, es por ello que se  han reducido   las áreas sembradas  y disminuido la capacidad  productiva  de los suelos para producir cosecha o forraje, afectando directamente a los agricultores y ganaderos en sus ingresos y afectando igualmente el desarrollo  socio-económico de la región.
</t>
  </si>
  <si>
    <t>Adecuación y  fortalecimiento en la producción de plantulas de los viveros  de la CRA con fines de restauración.</t>
  </si>
  <si>
    <t xml:space="preserve">Reforestación de suelos erosionados en municipios con zonas de laderas  </t>
  </si>
  <si>
    <t>Implementación de acciones para el mantenimiento y monitoreo a programas de reforestación realizadas por la CRA en el departamento del Atlántico.</t>
  </si>
  <si>
    <t xml:space="preserve">Afectaciones del cambio climático </t>
  </si>
  <si>
    <t xml:space="preserve">El cambio climático es el principal problema ambiental global al que se enfrenta la humanidad. Entre otros muchos efectos, el calentamiento global multiplica los fenómenos climáticos extremos –inundaciones y sequías, olas de calor y de frío–, agrava los procesos de desertificación y erosión y supone una pérdida generalizada de biodiversidad, La meta principal de la adaptación es reducir la vulnerabilidad, promoviendo el desarrollo sostenible. La adaptación al cambio climático se debe considerar no solamente cómo reducir la vulnerabilidad frente a los impactos negativos, sino también como beneficiarse de los positivos. Las medidas de adaptación deben enfocarse a corto, mediano y largo plazo, e incluir componentes de manejo ambiental, planeación y manejo de desastres. La gestión de Adaptación y mitigación al cambio climático es un eje transversal de los ejes estratégicos propuestos en la presente elaboración del plan de acción corporativo,  entendiendo el cambio climático como una de las principales problemáticas que afectan a los ecosistemas y con ello todas las actividades productivas necesarias para el desarrollo local y aumento en la vulnerabilidad del riesgo en todo el departamento del Atlántico, es por ello que resulta totalmente imprescindible la construcción, planificación y  generación de medidas desde el nivel local que si bien son a manera general cada teritorio es distinto y requiere de un análisis acorde a cada necesidad sujetad en cada uno de los recursos que mas se afectan con este fenomeno como agua, suelo, bosque y educación ambiental .
</t>
  </si>
  <si>
    <t xml:space="preserve">Elaboración del plan de lucha y acción de un mapa de escenarios de desertificación en el departamento del Atlántico </t>
  </si>
  <si>
    <t xml:space="preserve">Estudio sobre las afectaciones del cambio climático sobre los ecosistemas del departamento del Atlántico </t>
  </si>
  <si>
    <t xml:space="preserve">Diseño e implementación de medidas de adaptación al cambio climático basados en la conservación de los ecosistemas en el departamento del Atlántico </t>
  </si>
  <si>
    <t xml:space="preserve">Establecimiento, implementación y seguimiento de una red de monitoreo e impacto climático sobre la biodiversidad </t>
  </si>
  <si>
    <t xml:space="preserve">Identificación de especies invasoras con distribución en el departamento del Atlántico </t>
  </si>
  <si>
    <t>Falta de fortalecimiento en capacidades, apoyo técnico y seguimiento a las comunidades en aras de mejorar el uso adecuado de los recursos naturales .</t>
  </si>
  <si>
    <t xml:space="preserve">Se debe dejar atrás la idea de la biodiversidad como objeto de gestión exclusivamente del sector ambiental y con jurisdicción exclusiva de las ciencias naturales, es por ello que la Corporación como entidad ambiental  dentro de sus compromisos deberá  promover  una gestión de corresponsabilidad social y sectorial de manera que se deba fomentar la participación social, el reconocimiento de la biodiversidad y sus servicios ecosistémicos con un valor público y se reconozcan e incorporen los aspectos relacionados con esta, en la planificación de las acciones a corto, mediano y largo plazo para aumentar de manera sostenible la productividad y la competitividad al tiempo que se protegen y mantienen las riquezas naturales y culturales del departamento, es por ello que se tienen en cuenta  las acciones de preservación, uso sostenible, generación de conocimiento y restauración de la biodiversidad, sumado a esto se encuentra el eje transversal  enfocado a las  medidas de adaptación al cambio climático basada en ecosistemas permitiendo  entender cómo los paisajes son construcciones sociales y cómo las comunidades pueden orientar el mejoramiento o la degradación de su entorno (ecosistemas). De este modo se pretende que sea desde los mismos ecosistemas y por parte de quienes los usan, que se planteen estrategias para hacerlos más habitables y de mayor calidad.A través del adecuado aprovechamiento de los servicios ecosistémicos  se deben tener en cuenta  propuestas construidas con las comunidades de injerencia encaminadas al fortalecimiento de actividades que apunten a crear conciencia sobre el valor de los ecosistemas y a la generación de oportunidades sociales y económicas para las poblaciones locales. </t>
  </si>
  <si>
    <t xml:space="preserve">Establecimiento de estrategias de sensibilización, control y uso de especies invasoras identificadas en el departamento del Atlántico </t>
  </si>
  <si>
    <t>Programas para la conservación y uso sostenible de la biodiversidad  en el departamento del Atlántico</t>
  </si>
  <si>
    <t xml:space="preserve">Seguimiento y fortalecimiento a los corredores biólogicos identificados en el Atlántico </t>
  </si>
  <si>
    <t>Actualización del inventario de Fauna y Flora silvestre en el departamento del Atlántico</t>
  </si>
  <si>
    <t>Desarrollar programas de recuperación, protección y conservación de especies de flora y fauna silvestre que se encuentren en algún grado de amenaza</t>
  </si>
  <si>
    <t xml:space="preserve">Montaje de un programa de indetificación, recuperación y protección del suelo en el departamento del Atlántico </t>
  </si>
  <si>
    <t xml:space="preserve">Desarrollo de proyectos de sensibilización ambiental y campañas de reforestación realizadas porla CRA </t>
  </si>
  <si>
    <t xml:space="preserve">BIODIVERSIDAD Y RIQUEZA EN LOS ECOSISTEMAS MARINO - COSTEROS EN EL DEPARTAMENTO DEL ATLÁNTICO </t>
  </si>
  <si>
    <t>Inadecuadas prácticas de aprovechamiento de los recursos costeros y marinos</t>
  </si>
  <si>
    <t>Las zonas costeras constituyen un sistema único de recursos debido a la presencia de ecosistemas valiosos y de gran productividad y biodiversidad, que requiere enfoques especiales de manejo y planificación. Esta base de recursos fundamenta por tanto el bienestar – y la viabilidad económica – de las generaciones actuales y futuras residentes en esta área. Sus características naturales y su gran valor para la población humana, que busca usarla y disfrutar sus recursos y espacios, han ejercido una fuerte presión, ocasionando problemas graves de destrucción de hábitat, contaminación del agua, erosión de la costa y agotamiento de los recursos. Este agotamiento está dando lugar a conflictos cada vez mayores entre los distintos usuarios, lo que conduce a problemas socioeconómicos y culturales, como al debilitamiento del tejido social, la marginalización, el desempleo, entre otros.</t>
  </si>
  <si>
    <t>Plan de ordenación de la UAC, gestión y acompañamiento al proceso del  Pomiuac  del Rio Magdalena en conjunto con los demás miembros de la comisión</t>
  </si>
  <si>
    <t>Evaluación y control de la erosión costera</t>
  </si>
  <si>
    <t xml:space="preserve">Actualización de la zonificacion ambiental de los ecosistemas de manglares </t>
  </si>
  <si>
    <t>Inadecuado sistema de recolección y manejo de residuos sólidos</t>
  </si>
  <si>
    <t>La cantidad de residuos sólidos que ingresan a ambientes marino costeros se asocia a lo que se conoce como basura marina, que a su vez se define como todo material sólido persistente, manufacturado o elaborado, que se desecha, elimina o abandona en el medio marino y costero (CPPS, 2007). Este tipo de basura representa una problemática no solo a nivel local sino también a nivel regional y global, la cual genera una serie de impactos negativos sobre los diferentes ambientes marino costeros y sobre las sociedades que se relacionan directamente con ellos. El problema relacionado con la basura marina no solo atañe a los mares y costas, o a los ecosistemas y especies que viven en estos ambientes; la basura marina también genera impactos sobre los asentamientos humanos ubicados en el litoral (es una amenaza para la salud pública), deteriora el paisaje (disminuyen actividades de recreación y turismo) y puede afectar la navegación. Los volúmenes de basura que ingresan al mar son considerables; se estima que 6.4 millones de toneladas de basura ingresan al océano cada año, acumulándose en playas, quedando a la deriva, enredándose en corales, árboles de mangle o animales, asentándose en los fondos marinos o siendo consumidas de forma errónea por mamíferos, reptiles, peces y aves.</t>
  </si>
  <si>
    <t>Programa de sensibilización ambiental hacia la conservación de la biodiversidad Marino -costera</t>
  </si>
  <si>
    <t xml:space="preserve"> Agotamiento de recursos marinos para la pesca</t>
  </si>
  <si>
    <t xml:space="preserve">Las actividades acuícolas desempeñan funciones fundamentales en el suministro de alimentos, en la seguridad alimentaria y en la generación de ingresos. Según la Organización de las Naciones Unidas para la Agricultura y la Alimentación (FAO), unos 43,5 millones de personas trabajan directamente en el sector pesquero y la gran mayoría de ellas viven en países en desarrollo.El incremento en las temperaturas y la afectación en la fisiología de los peces, la reducción de los océanos tropicales, el derretimiento de los glaciares y la acidificación de los océanos encabezan la lista de los eventos que están alterando la estabilidad de los recursos marinos.En Colombia, así como en buena parte de los países en vías de desarrollo, la situación de los recursos pesqueros se enfrenta a la sobreexplotación. Luego de enormes jornadas de pesca industrial, las especies quedan en desbalance y no consiguen recuperarse.
En medio de la progresiva disminución de las capturas, los pescadores han hecho uso de técnicas cada vez más destructivas para los océanos, las cuales las condiciones necesarias para la supervivencia de las plantas y los animales.
</t>
  </si>
  <si>
    <t xml:space="preserve">Establecimiento y seguimiento de una estación Marino Costera </t>
  </si>
  <si>
    <t>ESTRATEGIAS DE CONSERVACIÓN</t>
  </si>
  <si>
    <t>AREAS PROTEGIDAS</t>
  </si>
  <si>
    <t xml:space="preserve">Deficiencia en informacion que permita verificar el estado actual de la Fauna y flora silvestre así como un análisis de efectividad en la implementación de actividades establecidas en los planes de manejo </t>
  </si>
  <si>
    <t>La identificación de territorios para la conservación juega un papel importante para la preservación y restauración de los pocos relictos de bosque seco natural que aún existen  en el departamento contando con ello con la participación y fortalecimiento institucional entre las autoridades ambientales y las administraciones  locales a través de la inmersión de estas en los Planes de Ordenamiento Territorial o EOT acuerdo a la Ley 388 de 1993,  con la cual se  deberían de establecer acciones para mejorar el entorno ambiental de las zonas con algún grado de importancia ecológica, ya que serían procesos que ayudarían a mitigar el impacto ambiental y se podría avanzar en el proceso de empoderamiento y sentido de pertenencia con las comunidades que son los actores claves en los procesos de conservación de áreas naturales, sin embargo como consecuencia de la aplicación de las nuevas políticas ambientales nacionales como es el caso de los proyectos de vivienda de interés social e interés prioritario promovido por el Gobierno Nacional o ante la necesidad de poner en marcha proyectos que redunden en beneficio del desarrollo económico y social de cada municipalidad, se hace necesario continuar con el apoyo en la revisión y ajustes de los mismos a fin de que se pueda planificar la necesidad ambiental de la comunidad hacia un buen aprovechamiento y conservación  de los recursos naturales.</t>
  </si>
  <si>
    <t xml:space="preserve">Actualización de los Planes de Manejo Ambiental de las áreas protegidas en el departamento del Atlántico </t>
  </si>
  <si>
    <t xml:space="preserve">Implementación de los Planes de manejo Ambiental actualizados </t>
  </si>
  <si>
    <t xml:space="preserve">Estrategias de control y vigilancia de las áreas protegidas en el departamento del Atlántico </t>
  </si>
  <si>
    <t xml:space="preserve">Proyectos ejecutados para la conservación y conectividad del bosque seco enmarcadas en el SIRAP, SIDAP, SILAP, en el Atlántico y su ordenación al ordenamiento territorial </t>
  </si>
  <si>
    <t>protección y mejora de las zonas acuiferas ubicadas en las áras protegidas, para reducir y evitar el impacto negativo en estas zonas</t>
  </si>
  <si>
    <t>Deficiencias en infrastructura, organización y programas de ecoturismo comunitario en las áreas protegidas.</t>
  </si>
  <si>
    <t>Cabe destacar que Parques Nacionales Naturales de Colombia adoptó el ecoturismo como una estrategia de gestión y manejo para la conservación, que busca mejorar y/o mantener los valores naturales y culturales de las áreas protegidas con vocación ecoturística, compartiendo estas responsabilidades con quienes participan en su desarrollo y promoviéndola como una alternativa que beneficia económica y ambientalmente a las comunidades locales y a las regiones. El Ecoturismo en áreas naturales con gestión comunitaria es una modalidad de turismo orientado hacia áreas con valores naturales y culturales excepcionales que, sobre la base de las actividades recreacionales promueve y contribuye a la conservación del lugar, propicia la participación directa benéfica de las poblaciones locales y compromete a todos los involucrados a tomar las precauciones necesarias para minimizar impactos tanto ecológicos como culturales. La práctica de este tipo de turismo por las comunidades locales, aporta a la construcción del Buen Vivir, pues se sustenta en la conservación de la biodiversidad, vela por la integridad cultural y aporta a generar ingresos económicos, para mejorar las condiciones de vida de las comunidades, que han apostado por el turismo con gestión comunitaria, sin embargo est actividad se puede desarrollar con exito una vez se cuente con una adecuada planificación de la actividad a desarrollar que implica organización, infraestructura, estudios de capacidad de carga,protocolos de ingreso,  seguridad y prestación del servicio , planificación que si bien se ha tratado de manejar desde los Planes de Manejo Ambiental no han tenido la trascencia suficiente para cumplimiento exitoso y efectivo de la actividad.</t>
  </si>
  <si>
    <t xml:space="preserve">Participación Efectiva de los propietarios de predios privados en las áreas protegidas que logren desarrollar estrategias de conservación y productividad sostenible </t>
  </si>
  <si>
    <t>Capacidad de carga para el control del impacto de los visitantes a las áreas protegidas</t>
  </si>
  <si>
    <t>Ecoturismo sostenible en las áreas protegidas y sus zonas aledañas</t>
  </si>
  <si>
    <t>Tenencia  ilegal de la tierra</t>
  </si>
  <si>
    <t>La tenencia de la tierra en las áreas protegidas es algo confusa hoy día generando con ello una tenencia legal de la propiedad en muchos casos, convirtiendose en una problemática que perjudica al propietario de predio interesado en participar de procesos de participación bien sea para la compra de predios o para acceder a ciertos incentivos economicos a traves de la conservación .</t>
  </si>
  <si>
    <t xml:space="preserve">Adquisición de predios privados que se encuentran localizados dentro de las áreas protegidas </t>
  </si>
  <si>
    <t xml:space="preserve">FAUNA Y FLORA SILVESTRE </t>
  </si>
  <si>
    <t xml:space="preserve">Aunsencia de una efectiva estrategia de control y monitoreo dirigida a la cacería y tala ilegal de de especies silvestres </t>
  </si>
  <si>
    <t>Según la Organización de las Naciones Unidas (ONU), el comercio de animales es el tercer negocio ilícito más rentable en el planeta, con ganancias que podrían alcanzar los 26.000 millones de dólares al año y superado en esa oscura clasificación solo por el narcotráfico y la trata de personas.
En Colombia, muchos de cuyos ciudadanos ignoran que hay 54.871 especies registradas de animales, plantas, hongos y microorganismos que hacen de esta la segunda nación más biodiversa del mundo, la situación es preocupante.
Cifras del Ministerio de Ambiente y Desarrollo Sostenible indican que en 2017 fueron incautados 23.605 animales, muchos de los cuales fueron sacados de su hábitat para ser vendidos en el exterior, para el departamento del ATlántico no existe un red  de apoyo efectiva que mitigue esta problematica que se agudiza más en la epoca de sequia y fechas reconocidas como semana santa y carnavales, estas prácticas ilicitas afectan nuestros ecosistemas creando ademas un desconocimiento por parte de la comunidad generado muchas veces por las condiciones sociales en que se encuntran, es necesario crear una red activa de control y vigilancia que permita mitigar esra problmática.</t>
  </si>
  <si>
    <t>Actualización del inventario de Fauna y Flora silvestre ( Estado actual, especies endemicas, en algún estado de amenaza,aspecto cultural y social), en el departamento del Atlántico</t>
  </si>
  <si>
    <t xml:space="preserve">INSTRUMENTOS DE CONSERVACIÓN </t>
  </si>
  <si>
    <t xml:space="preserve">Este tema lo maneja el grupo de sostenibilidad Institucional </t>
  </si>
  <si>
    <t xml:space="preserve">Bajo impulso en el desarrollo, apoyo y seguimiento en los proyectos  de mercados verdes </t>
  </si>
  <si>
    <t xml:space="preserve">Colombia es una potencia mundial en biodiversidad, posee la aptitud para brindar
diferentes tipos de bienes y servicios ambientales con un alto potencial de aprovechamiento.
El gobierno nacional desde su plan estratégico nacional de mercado verdes elaborado en el
año 2002, consolida la producción nacional de bienes y servicios ambientales aprovechando
la ventaja que tiene Colombia respecto a su biodiversidad, y que pueda responder a la
creciente demanda de productos de origen natural y que tengan un impacto negativo mínimo
en el ambiente. 
En la jurisdicción de cada una de las Corporaciones Autónomas Regionales y de Desarrollo Sostenible, en la de las autoridades ambientales urbanas y en los Distritos de que trata la Ley 768 de 2002, se adoptará un Programa Regional de Negocios Verdes para cada una de las cinco regiones del país (Caribe, Central, Amazonas, Orinoquía y Pacífico). Este será la hoja de ruta para la implementación de las acciones de la estrategia de promoción de los Negocios Verdes, contenida en la PPyCS “Hacia una cultura de consumo sostenible y transformación productiva”, con una vigencia de doce (12) años, contados a partir de su adopción.
Los Programas Regionales de Negocios Verdes se formularon y se ejecutarán con el acompañamiento y articulación de todas las entidades públicas con responsabilidades en la implementación de la estrategia, en el ámbito de jurisdicción respectivo, con los gremios económicos y las organizaciones civiles con presencia local y regional, con el fin de fortalecer la oferta y la demanda y consolidar la dinámica del mercado de estos negocios.
</t>
  </si>
  <si>
    <t xml:space="preserve">Fortalecimiento de capacidades técnicas de la ventanilla de negocios verdes </t>
  </si>
  <si>
    <t>$ 192..000.000</t>
  </si>
  <si>
    <t>NEGOCIOS VERDES</t>
  </si>
  <si>
    <t>Servicio de asistencia técnica para la identificación,consolidación, fortalecimiento de los negocios verdes  a nivel departamental</t>
  </si>
  <si>
    <t>Realizacion de ferias verdes con el objetivo de generar espacios propicios para  promocionar  y divulgar los negocios verdes  estalecidos en la región</t>
  </si>
  <si>
    <t xml:space="preserve">Identificar  articulaciones y/o convenios  con el sector publico o privado nacional o internacional que fortalezca la oferta de asitencia tecnica y de marketing. </t>
  </si>
  <si>
    <t xml:space="preserve">SOSTENIBILIDAD DEMOCRÁTICA - PROBLEMAS PRIORIZADOS </t>
  </si>
  <si>
    <t>SOSTENIBILIDAD DEMOCRÁTICA</t>
  </si>
  <si>
    <t>EDUCACIÓN AMBIENTAL</t>
  </si>
  <si>
    <t>COMITÉS INTERINSTITUCIONALES DE EDUCACIÓN AMBIENTAL - CIDEA</t>
  </si>
  <si>
    <t>Teniendo en cuenta que el ambiente es la interacción entre lo natural y lo socio-cultural, y las relaciones que se dan entre ellos, esta línea busca una sociedad más consciente de su rol dentro de la sostenibilidad ambiental, considerando procesos para optimizar la gestión ambiental a partir de la democratización de la gestión  ambiental del Departamento del Atlántico.
La sostenibilidad democrática desde este enfoque, apunta al desarrollo de las capacidades de reflexión y critica sobre el ambiente, de los atlanticenses para la cualificación de su participación en la toma de decisiones asertivas, reconociendo de la realidad ambiental en la que viven, para que apoyen el desarrollo y la conservación del ambiente en la Región. Se persigue que se garantice el goce efectivo (equitativo y justo) de los recursos a las presentes y futuras generaciones; así como a la distribución de las responsabilidades en cuanto a la conservación y contaminación del ambiente.
En este marco la Educación Ambiental y en concordancia con la Ley 1549 de 2012, debe ser entendida, como un proceso dinámico y participativo, orientado a la formación de personas críticas y reflexivas,  con capacidades para comprender las problemáticas ambientales de sus contextos (locales, regionales y nacionales). Al igual que para participar activamente en la construcción de apuestas integrales (técnicas, políticas, pedagógicas y otras), que apunten a la transformación de su realidad, en función del propósito de construcción de sociedades ambientalmente sustentables y socialmente justas. 
Se trata, entonces, de una educación para la ciudadanía y para la cualificación de la participación. Esta última entendida como un proceso, en el que la inclusión es el concepto fundamental para el ejercicio de la relación: deberes y derechos en los espacios de gestión para la toma de decisiones (sobre intereses individuales y colectivos), tanto en lo público como en lo privado. (PoNEA, 2002)</t>
  </si>
  <si>
    <t>Los Comites Interinstitucionales de Educación Ambiental -CIDEA  deben mejorar  su funcionamiento ya que  no elaboran el Plan Municipal de educación ambiental, ni presentan proyectos para ser ejecutados en los municipios y en el Departamento.</t>
  </si>
  <si>
    <t>No se coordina de forma adecuada las acciones de educación ambiental en los municipios y el departamento, por lo cual su gestión no está presentado el impacto esperado.</t>
  </si>
  <si>
    <t>INCLUSIÓN DE LA DIMENSIÓN AMBIENTAL EN LA EDUCACIÓN FORMAL</t>
  </si>
  <si>
    <t>Los Proyectos Ambientales Escolares - PRAE, no estan estudiando los problemas ambientales que impactan a la comunidad donde estan ubicados, ademas de ello, se les apoya muy poco para el desarrollo de sus actividades.</t>
  </si>
  <si>
    <t xml:space="preserve">Los proyectos ambientales desarrollados en las instituciones educativas no están aportando a resolver los problemas ambientales de sus municipios. </t>
  </si>
  <si>
    <t>INCLUSIÓN DE LA DIMENSIÓN AMBIENTAL EN LA EDUCACIÓN NO FORMAL</t>
  </si>
  <si>
    <t>No se apoyan los proyectos ambientales que proponen los grupos de ciudadanos, para desarrollar en sus comunidades.</t>
  </si>
  <si>
    <t>La inversión para el desarrollo de proyectos de educación ambiental propuestos por la comunidad, empresas y otras organizaciones es muy poca.</t>
  </si>
  <si>
    <t>PARTICIPACIÓN</t>
  </si>
  <si>
    <t>ESCUELA DE CAPACITACIONES</t>
  </si>
  <si>
    <t xml:space="preserve">Bajo conocimiento por parte de la comunidad sobre  Conservación de la Biodiversidad, los servicios que nos brinda la naturaleza, el manejo y uso sostenible de los ecosistemas marino-costeros, Gestión del Cambio Climático, entre otros temas ambientales. </t>
  </si>
  <si>
    <t>El poco conocimiento de la comunidad sobre estos temas se manifiesta en el descuido y el manejo inadecuado de la naturaleza, por lo que se debe promover la capacitacion en estos temas.</t>
  </si>
  <si>
    <t>Los profesionales que se forman en las Universidades y en los centros de eduación técnica y tecnológica, son débiles en los temas ambientales; las universidades presentan muy pocos proyectos de investigación en educación ambiental.</t>
  </si>
  <si>
    <t>Hace falta que las universidades fortalezcan la formación  ambiental en los estudiantes que allí se educan.</t>
  </si>
  <si>
    <t>ORGANIZACIONES SOCIALES</t>
  </si>
  <si>
    <t>Desmotivacion de las ONG ambientalistas y otros grupos organizados para desarrollar proyectos ambientales sostenibles en sus comunidades, por el poco apoyo que tienen para esto.</t>
  </si>
  <si>
    <t>Se apoyan pocos proyectos ambientales a las ONG y otros grupos ambientalistas en el Departamento.</t>
  </si>
  <si>
    <t xml:space="preserve">EDUCACIÓN AMBIENTAL </t>
  </si>
  <si>
    <t>GESTIÓN DEL RIESGO</t>
  </si>
  <si>
    <t xml:space="preserve">No existen o no se apoyan estrategias educativas efectivas para fomentar la cultura de la gestión del riesgo del desastre en los municipios y las instituciones educativas. </t>
  </si>
  <si>
    <t>El tema de la gestión del riesgo del desastre se aborda principalemte desde la ejecución de obras y se fortalece muy poco la educación formal e informal sobre los mecanismos para prevenir, reducir y responder ante una emergencia, por eso la comunidad desconoce el tema.</t>
  </si>
  <si>
    <t>Poco apoyo o incentivos para el desarrollo del trabajo de los Semilleros Ambientales, Grupos Ecológicos de las instituciones educativas.</t>
  </si>
  <si>
    <t>La promoción e inversión en las instituciones educativas para el desarrollo de los Grupos Ecológicos y los Semilleros de Investigación es muy poca o nula.</t>
  </si>
  <si>
    <t xml:space="preserve">COMUNICACIÓN Y DIVULGCIÓN AMBIENTAL </t>
  </si>
  <si>
    <t xml:space="preserve"> Divulgación de mensajes ambientales por parte de la C.R.A a la comunidad sin una clara intención educativa y formativa.</t>
  </si>
  <si>
    <t>Es necesario fortalecer las campañas ambientales que desarrolla la Corporacion, en el marco de la formacion de ciudadanos comprometidos con el ambiente, en todo el departamento del Atlántico.</t>
  </si>
  <si>
    <t>Muy pocas capacitaciones sobre normatividad ambiental y otros temas ambientales, a los miembros de la Fuerza Pública y las Fuerzas Armadas para mejorar el desarrollo de sus funciones como protectores del ambiente.</t>
  </si>
  <si>
    <t>Las Fuerzas Armadas y de Policia deben saber sobre medio ambiente pues es funcion de ellos cuidarlo; en el caso de los Militares la mayoria del tiempo operan dentro naturaleza.</t>
  </si>
  <si>
    <t>ETNIAS</t>
  </si>
  <si>
    <t>INDÍGENAS - AFROCOLOMBIANOS - RROM</t>
  </si>
  <si>
    <t>Escasos proyectos desarrollados por los grupos Afrocolombianos, Indígenas y Rrom asentados en el departamento, que evidencien sus saberes tradicionales en lo ambiental.</t>
  </si>
  <si>
    <t>Se desarrollan pocos proyectos a los grupos etnicos asentados en el departamento que evidencian sus saberes tradicionales en lo ambiental.</t>
  </si>
  <si>
    <t>Poca divulgacion de la cultura ambiental de los grupos Afrocolombianos, Indígenas y Rrom asentados en el departamento.</t>
  </si>
  <si>
    <r>
      <t>Apoyo a la ejecucion de proyectos para</t>
    </r>
    <r>
      <rPr>
        <b/>
        <sz val="11"/>
        <color theme="1"/>
        <rFont val="Calibri Light"/>
        <family val="2"/>
      </rPr>
      <t xml:space="preserve"> conocer</t>
    </r>
    <r>
      <rPr>
        <sz val="11"/>
        <color theme="1"/>
        <rFont val="Calibri Light"/>
        <family val="2"/>
      </rPr>
      <t xml:space="preserve"> la cultura ambiental de los grupos Afrocolombianos, Indígenas y Rrom asentados en el departamento, propuestas por ellos mismos.</t>
    </r>
  </si>
  <si>
    <t>PERSPECTIVA DE GÉNERO EN LA EDUCACIÓN AMBIENTAL</t>
  </si>
  <si>
    <t>Muy poco apoyo a proyectos ambientales que incluyan la perspectiva de género o que sean desarrollados exclusivamente por mujeres.</t>
  </si>
  <si>
    <t>Apoyo a los proyectos ambientales donde se definan los roles de participacion de mujeres y hombres a la luz de la politica de equidad de género. O  proyectos que sean propuestos por mujeres y que realcen su funcion como protectoras del medio ambiente.</t>
  </si>
  <si>
    <t>COMUNICACIÓN Y DIVULGACIÓN AMBIENTAL</t>
  </si>
  <si>
    <t xml:space="preserve"> Pocas campañas de comunicación y cultura ambiental en temas ambientales de interés nacional.</t>
  </si>
  <si>
    <t>Se desarrollan muy pocas campañas ambientales en los temas que propone el MADS, o no alcanzan a lograr un impacto en todo el departamento.</t>
  </si>
  <si>
    <t>Problemáticas priorizadas para la comunidad</t>
  </si>
  <si>
    <t>Problematicas priorizadas para mesas sectoriales (MUNICIPIOS O EMPRESAS, UNIVERSIDADES ENTRE OTROS)</t>
  </si>
  <si>
    <t>Problematicas que atienden actividades misionales de la CRA</t>
  </si>
  <si>
    <t>SOSTENIBILIDAD SECTORIAL</t>
  </si>
  <si>
    <t>Sostenibilidad sectorial</t>
  </si>
  <si>
    <t>Equipamiento urbano</t>
  </si>
  <si>
    <t>Producción más limpia</t>
  </si>
  <si>
    <t xml:space="preserve">Busca la consolidación y el buen hacer de la Corporación frente a las áreas y tareas misionales de gestión ambiental integral y la planificación ambiental del territorio.
</t>
  </si>
  <si>
    <t xml:space="preserve">Sectores productivos y de servicios con practicas inadecuadas de producción más limpia. </t>
  </si>
  <si>
    <t>Se evidencia que muchos de los establecimientos de actividades de gran impacto para sociedad presentan prácticas inadecuadas de producción, lo que genera indices elevados de contaminación de aire, agua y suelo, contribuyendo así a problemas de salud ambiental para la comunidad</t>
  </si>
  <si>
    <t xml:space="preserve">Establecimiento y ejecucion de convenios de producción mas limpia con los sectores:plantas de beneficio de ganado (matadero), cementerios, instituciones educativas, centros de salud, sistemas productivos. </t>
  </si>
  <si>
    <t xml:space="preserve">Energías renovables </t>
  </si>
  <si>
    <t>Eficiencia Energetica</t>
  </si>
  <si>
    <t>Falta de promoción de energías renovables</t>
  </si>
  <si>
    <t xml:space="preserve">Uso inadecuado de la energia electrica al interior de las edificaciones de la CRA lo que conlleva a elevados gastos administrativos. </t>
  </si>
  <si>
    <t>Realizar auditorías energéticas a las edificaciones de la CRA, con el fin de caracterizar los usos finales y consumo de energía, para diseñar, formular y programar la contratación y ejecución de programas de eficiencia energética resultado de las auditorias</t>
  </si>
  <si>
    <t>Energia de Biogas-Biomasa</t>
  </si>
  <si>
    <t xml:space="preserve">Desconocimiento del potencial energetico que se puede obtener a partir del biogas que generan los residuos del sector pecuario. </t>
  </si>
  <si>
    <t>Potencial energetico de la generacion de biogas a partir de residuos pecuarios en el Departamento del Atlantico- Cooperacion Alemana</t>
  </si>
  <si>
    <t>Energia Solar</t>
  </si>
  <si>
    <t>Minimo nivel de implementacion de proyectos de fuentes de generacion electrica a partir de energia solar fotovoltaica.</t>
  </si>
  <si>
    <t xml:space="preserve">Apoyo e impulso de proyectos de generación de Fuentes No convencionales de Energia Renovable-FNCER, cogeneración a partir de la misma generación distribuida y de gestión eficiente de la energía. </t>
  </si>
  <si>
    <t>Energia Eolica</t>
  </si>
  <si>
    <t xml:space="preserve">Desconocimiento del potencial de energia electrica que se puede obtener a partir de la Energia Eolica. </t>
  </si>
  <si>
    <t xml:space="preserve">Evaluación Geoespacial del Potencial de la Energía Eólica en el Departamento del Atlantico. </t>
  </si>
  <si>
    <t>Planificación ambiental del territorio</t>
  </si>
  <si>
    <t>Instrumentos de planificación</t>
  </si>
  <si>
    <t xml:space="preserve">Falta de prácticas, instrumentos  y acciones que contribuyan al desarrollo sostenible por parte de las comunidades, privados y entidades territoriales del Departamento del Atlánitico </t>
  </si>
  <si>
    <t xml:space="preserve">Cantidad de Municipios con instrumentos de planificación desactualizados en relación con las determinantes ambientales, gestión del riesgo y cambio climático.  </t>
  </si>
  <si>
    <t xml:space="preserve">1. Reglamentación interna  con la lista de los requisitos para proceder con la concertación de  asuntos ambientales de los instrumentos de planificación.                                                                               2. Número de asesorías a los municipios durante los procesos de revisión de sus instrumentos de planificación   </t>
  </si>
  <si>
    <t>Determinantes ambientales</t>
  </si>
  <si>
    <t>Falta de precisión en las determinantes ambientales que determinan la ordenación de los territorios</t>
  </si>
  <si>
    <t>1. Actualización del PGOF del Dpto del Atlántico.       2. Actualización de tres determinantes ambientales según su necesidad</t>
  </si>
  <si>
    <t>Salud ambiental</t>
  </si>
  <si>
    <t xml:space="preserve">Alto indice de enfermadades asociadas a factores ambientales  como la contaminación del aire, agua, suelo y exposición a productos químicos.  </t>
  </si>
  <si>
    <t>Fortalecimiento de  la gestión integral del sector ambiental en los procesos intersectoriales de salud ambiental a través de los COTSA</t>
  </si>
  <si>
    <t xml:space="preserve">Prevención, control y monitoreo del recurso suelo y aire: </t>
  </si>
  <si>
    <t>Aire</t>
  </si>
  <si>
    <t xml:space="preserve">Contaminación de los recursos naturales del Departamento del Atlántico debido a la falta de acciones tendientes a la prevención, con incidencia en las actividades desarrolladas por sector productivo, comunidad y entidades territoriales </t>
  </si>
  <si>
    <t xml:space="preserve">Desconocimiento de la concentración de contaminantes criterio en la calidad del aire del Departamento del Atlántico con datos validados por ente certificador
</t>
  </si>
  <si>
    <t>Operación del Sistema de Vigilancia de la Calidad del Aire aplicando el Protocolo para el Monitoreo y Seguimiento_ Manual de Operación</t>
  </si>
  <si>
    <t>Rediseño del Sistema de Vigilancia de Calidad del Aire aplicando el Protocolo para el Monitoreo y Seguimiento_ Manual de Diseño.</t>
  </si>
  <si>
    <t>Alimentación del Subsistema de información de calidad del aire-SISAIRE (Resolución 651 de 29 de marzo de 2010).</t>
  </si>
  <si>
    <t>Aseguramiento de la calidad en las mediciones registradas por el Sistema de Vigilancia de Calidad de Aire.</t>
  </si>
  <si>
    <t>Incumplimiento de las obligaciones establecidas a los usuarios del sector productivo generadores de emisiones atmosféricas.</t>
  </si>
  <si>
    <t>Evaluación, Seguimiento y Control Ambiental de las Emisiones Atmosféricas</t>
  </si>
  <si>
    <t>Necesidad de estimación de las emisiones de Gases de Efecto Invernadero (GEI) sectorial en el Departamento del Atlántico.</t>
  </si>
  <si>
    <t>Estimación sectorial de las emisiones de Gases de Efecto Invernadero (GEI) en el Departamento del Atlántico</t>
  </si>
  <si>
    <t>Olores</t>
  </si>
  <si>
    <t>Actividades del sector productivo con inadecuada Gestión de los Olores Ofensivos generados</t>
  </si>
  <si>
    <t>Gestión ambiental de las actividades generadoreas de olores ofensivos en el departamento del Atlántico</t>
  </si>
  <si>
    <t>Ruido</t>
  </si>
  <si>
    <t>Desconocimiento de las características actuales de las emisiones atmosféricas de fuentes fijas, fuentes móviles y fuentes biogénicas en el departamento del Atlántico.</t>
  </si>
  <si>
    <t>Elaboración del Inventario de emisiones atmosféricas aplicando la Guía para la elaboración de Inventario de Emisiones Atmosféricas</t>
  </si>
  <si>
    <t>Obligación normativa de actualización de los mapas de ruido diurno y nocturno a los municipios con 100.000 habitantes en el departamento del Atlántico</t>
  </si>
  <si>
    <t>Actualización de los mapas de ruido ambiental diurno y nocturno en los términos establecidos en al articulo 22 de la Resolución 627 de 2006</t>
  </si>
  <si>
    <t>Obligación normativa de la elaboración de los Planes de descontaminación a los municipios con mapas de ruido diurno y nocturno</t>
  </si>
  <si>
    <t>Elaboración de los Planes de Descontaminación por Ruido Ambiental en jurisdicción del departmento del Atlántico</t>
  </si>
  <si>
    <t>Necesidad de proporcionar apoyo técnico a los municipios del departamento del Atlántico en las mediciones de emisión de ruido</t>
  </si>
  <si>
    <t>1. Gestión ambiental de las actividades generadoreas de emisiones de ruido en el departamento del Atlántico.                                                                                 2. Adquisición y calibración de equipos para la medición de emisión de ruido</t>
  </si>
  <si>
    <t>Residuos y economía circular</t>
  </si>
  <si>
    <t>Escaso nivel de aprovechamiento local de plastico y otros materiales reciclables en los municipios costeros del Atlantico</t>
  </si>
  <si>
    <t xml:space="preserve">Acuerdos para el aprovechamiento local de plásticos y otros materiales reciclables (Por Ej.:madera ahogada) en municipios costeros del departamento del Atlantico y su implementacion. </t>
  </si>
  <si>
    <t>Bajo nivel de implementacion del Plan de Gestion de Residuos Peligrosos de la jurisdicción de la CRA.</t>
  </si>
  <si>
    <t>Implementaciòn del Plan de Gestion de Residuos Peligrosos de la jurisdicción, el Plan de Acción de la Política Ambiental de RESPEL (2020-2030), así como la Tercera Directiva Ministerial de Residuos Peligrosos del 12 de septiembre de 2019.</t>
  </si>
  <si>
    <t>No existe una Agenda Departamental en temas de Economia Circular: materiales industriales y productos de uso masivo (RAEE, RESPEL, llantas usadas), Materiales de envases y empaques; Flujos de Biomasa, Flujos de Agua, Fuentes y flujos de energia, materiales de construccion</t>
  </si>
  <si>
    <t xml:space="preserve">Agenda Departamental en temas de Economia Circular:  materiales industriales y productos de uso masivo (RAEE, RESPEL, llantas usadas), Materiales de envases y empaques; Flujos de Biomasa, Flujos de Agua, Fuentes y flujos de energia, materiales de construccion. </t>
  </si>
  <si>
    <t xml:space="preserve">Instrumentos económicos y de control </t>
  </si>
  <si>
    <t>Evaluación, seguimiento y control ambiental</t>
  </si>
  <si>
    <t>Fortalecimiento de la principal actividad misional de la CRA como autoridad ambiental</t>
  </si>
  <si>
    <t xml:space="preserve">Demora en las actividades tendientes a la evaluación, seguimiento y control ambiental </t>
  </si>
  <si>
    <t>EVALUACIÓN Y SEGUIMIENTO A LOS TRÁMITES AMBIENTALES (Concesión, Vertimientos, Aprovechamiento, Liciencias) Y OTROS INSTRUMENTOS DE CONTROL BAJO EL ENFOQUE ECOSISTEMICO</t>
  </si>
  <si>
    <t xml:space="preserve">Desactualización en el registro y reporte de usuarios </t>
  </si>
  <si>
    <t>Proceso de Registro y reporte de usuarios</t>
  </si>
  <si>
    <t>Falta de seguimiento a las medidas de compensación</t>
  </si>
  <si>
    <t xml:space="preserve">SEGUIMIENTO MEDIDAS DE COMPENSACIÓN Dentro del marco de las licencias o permisos otorgados </t>
  </si>
  <si>
    <t>Desactualización en el saneamiento de expedientes</t>
  </si>
  <si>
    <t>Proceso de revisión y actualización de saneamiento de expedientes</t>
  </si>
  <si>
    <t>FALTA DE INSTRUMENTOS DE FORMALIZACIÓN MINERA  PARA LA IDENTIFICACIÓN  Y MONITOREO DE USUARIOS ILEGALES EN LOS SECTORES PRODUCTIVOS DE ALTO IMPACTO.</t>
  </si>
  <si>
    <t xml:space="preserve">1. IDENTIFICACIÓN Y MONITOREO DE LOS USUARIOS ILEGALES DE ALTO IMPACTO.                                                  2. Asesoría para la formalización de la actividad </t>
  </si>
  <si>
    <t>REINCIDENCIA DE ACCIONES QUE CAUSAN DETERIORO MEDIOMBIENTAL.</t>
  </si>
  <si>
    <t>IMPLEMENTACIÓN DE LOS  CENTRO  REACCIÓN INMENDIATA AMBIENTAL PARA LA ATENCIÓN DE QUEJAS, SEGUIMIENTO DE RED AMIGOS DE LA FAUNA Y ATENCION TEMPRANA DE EJEMPLARES</t>
  </si>
  <si>
    <t>CONTROL A LAS ESPECIAS DE FLORA Y FAUNA AMENZADAS POR TRÁFICO ILEGAL.</t>
  </si>
  <si>
    <t>Instrumentos económicos</t>
  </si>
  <si>
    <t>Se requiere la adecuada implementación de los instrumentos económicos dependiendo de la actividad y su afectación al ambiente.</t>
  </si>
  <si>
    <t>CARACTERIZACIÓN E INVENTARIO  DE USUARIOS PARA LA REGULACIÓN DE LOS INSTRUMENTOS ECONOMICIOS AMBIENTALES</t>
  </si>
  <si>
    <t>Gestión del riesgo</t>
  </si>
  <si>
    <t>Conocimiento y adaptación</t>
  </si>
  <si>
    <t>Falta de conocimiento y de acciones de adaptación de la gestión del riesgo</t>
  </si>
  <si>
    <t>Falta de incorporación de la gestión del riesgo en los instrumentos de planificación (Municipio)                                                                 Exposición de la comunidad a riesgos asociados a la inundación y remoción en masa (Comunidad)</t>
  </si>
  <si>
    <t>Elaboración de 23 mapas de riesgos de inundación, remoción en masa y avenidas torrenciales a escala 1:25.000</t>
  </si>
  <si>
    <t>Actualización de 23 mapas de amenazas a escala 1:25.000</t>
  </si>
  <si>
    <t>Asesorías a entidades territoriales en la incorporación a sus instrumentos de planificación de la Gestión del Riesgo</t>
  </si>
  <si>
    <t>Acciones de mitigación y adaptación</t>
  </si>
  <si>
    <t>Proyecto Arroyo Soledad (Recursos pignorados)</t>
  </si>
  <si>
    <t>PIGNORACIÓN</t>
  </si>
  <si>
    <t>Falta de EDANA</t>
  </si>
  <si>
    <t>EDANA CRA (Según PND)</t>
  </si>
  <si>
    <t>MATRIZ RE-PRIORIZACIÓN PROBLEMATICAS - SOSTENIBILIDAD INSTITUCIONAL</t>
  </si>
  <si>
    <t>TEMA</t>
  </si>
  <si>
    <t>DESCRIPCIÓN PROBLEMÁTICA PRIORIZADA</t>
  </si>
  <si>
    <t>OBSERVACIONES (Requisito PGAR, PD, NORMA u OTRO)</t>
  </si>
  <si>
    <t>SOSTENIBILIDAD INSTITUCIONAL</t>
  </si>
  <si>
    <t>GESTIÓN HUMANA</t>
  </si>
  <si>
    <t>Bienestar Social</t>
  </si>
  <si>
    <t>Actualmente la planta de personal es insuficiente para cubrir con todas las funciones asignadas y tramites gestionados en  la Corporación, la cual es suplida a través de contratistas.</t>
  </si>
  <si>
    <t>Realizar un Rediseño (reestructuración) Institucional en la Entidad con la ampliación de la planta de personal y creación de nuevos cargos.</t>
  </si>
  <si>
    <t xml:space="preserve">$100,000,000 </t>
  </si>
  <si>
    <t>Ley 909 de 2004</t>
  </si>
  <si>
    <t>Se cuenta con funcionarios que carecen de actualización y fortalecimiento en habilidades, conocimientos y competencias propias de la ejecución de sus  funciones.</t>
  </si>
  <si>
    <t xml:space="preserve">Elaborar y ejecutar el programa de capacitación para fortalecer los conocimientos, habilidades y destrezas de funcionarios de la Corporación teniendo en cuenta los tres ejes del Plan Nacional de Formación y Capacitación: Gobernanza para la paz, Gestión del conocimiento, Creación del valor público. </t>
  </si>
  <si>
    <t>250,000,000 x año = $1.000.000.000</t>
  </si>
  <si>
    <t>Decreto-ley 1567 de 1998
Ley 909 de 2004
Decreto 1083 de 2015
Decreto 612 de 2018</t>
  </si>
  <si>
    <t xml:space="preserve">      </t>
  </si>
  <si>
    <t xml:space="preserve"> Con el ánimo de apoyar y estimular la formación académica de los funcionarios de la Corporación, y atendiendo el plan de estímulos educativos suscrito por la entidad, es pertinente brindar estimulos educativos a los funcionarios que cumplan los requisitos.</t>
  </si>
  <si>
    <t>Otorgar los estimulos educativos a los funcionarios que cumplan los requisitos.</t>
  </si>
  <si>
    <t>$350.000.000 x año</t>
  </si>
  <si>
    <t>SOPORTE JURIDICO</t>
  </si>
  <si>
    <t>Defensa Juridica</t>
  </si>
  <si>
    <t xml:space="preserve">Se requiere atender y  tramitar los procesos judiciales que sean notificados en la corporacion  de manera oportuna con la  finalidad de garantiza un optimo desempeño  en la  defensa juridica     </t>
  </si>
  <si>
    <t xml:space="preserve"> Atender la totalidad de los trámites procesales propios de la corporación.</t>
  </si>
  <si>
    <t>Requisito Legal</t>
  </si>
  <si>
    <t xml:space="preserve">Se requiere legalmente formular e implementar las politicas de prevencion de daño antijuridico con la finalidad de garantizar el optimo desempeño de la defensa juridica, siendo esta una  herramienta que permite detectar las debilidades generadas en cada dependencia y minimizar los riesgo de demanda en contra de la corporacion, dandole asi apllicacion a las politicas  de prevencion de daño antijuridico. </t>
  </si>
  <si>
    <t>Formulación e implementación de las politicas de prevención de daño antijurídico.</t>
  </si>
  <si>
    <t>PQRS</t>
  </si>
  <si>
    <t>Por requerimiento legal y reglamentario se debe atender las partes interesadas y medir el nivel de satisfacción de los usuarios.</t>
  </si>
  <si>
    <t>Atención de PQRS radicadas en la CRA.</t>
  </si>
  <si>
    <t>Contratación Estatal</t>
  </si>
  <si>
    <t>Se requiere  tramitar los procesos contractaules  solicitados por la dirección, debido a que legalmente, es la única forma institucional existente para adquirir y satisfacer las necesidades de suministro de bienes y servicios necesarios para cumplir la misionalidad de la Corporación.</t>
  </si>
  <si>
    <t>Trámites procesales contractuales requeridos por la dirección.</t>
  </si>
  <si>
    <t>COMUNICACIONES</t>
  </si>
  <si>
    <t>Fortalecimiento de la Imagen Institucional</t>
  </si>
  <si>
    <t>La corporación requiere fortalecer su imagen institucional a través de la formalización de estrategias y un plan de comunicaciones debidamente estructurado, ya que en la actualidad no se cuenta con un equipo de profesionales debidamente articulado que permita la implementacion de estas y el cumplimmiento de las metas propuestas.</t>
  </si>
  <si>
    <t>Creación de una Oficina de comunicaciones  liderado por un jefe de comunicaciones y conformado por  profesionales permanentes en esta area para atender y cubrir  los requerimientos  y el flujo de información que hacen parte del proceso, y que además cuente con los recursos necesarios para la implementación  de las estrategias encaminadas al fortalecimiento de la imagen institucional.</t>
  </si>
  <si>
    <t>$800.0000.0000 x año</t>
  </si>
  <si>
    <t>NA</t>
  </si>
  <si>
    <t>SEGURIDAD Y SALUD EN EL TRABAJO (SST)</t>
  </si>
  <si>
    <t>SG-SST</t>
  </si>
  <si>
    <t xml:space="preserve"> En la actualidad no se cuenta con los recursos  humanos, tecnologicos y financieros necesarios para garantizar las condiciones de seguridad y salud en el trabajo  mediante el mantenimeinto, continuidad y mejora continua del sistema de gestión de seguridad y salud en el trabajo (SG-SST) de forma anual para favorecer el bienestar del capital humano que desarrolla las labores misionales de la Entidad sin importar su forma de vinculación  y evitar sanciones por parte del Ministerio del Trabajo. ( Resolución 0312 de 2019 y a las obligaciones definidas en el libro 2, parte 2 titulo 4, capítulo 6 del Decreto Reglamentario del Sector Trabajo 1072 de 2015)</t>
  </si>
  <si>
    <t xml:space="preserve">Garantizar el mantenimiento, continuidad y mejoramiento continuio anual del Sistema de Gestión en Seguridad y Salud en el Trabajo SG-SST dando cumplimiento a los sesenta (60) estándares mínimos establecidos en la Resolución 0312 de 2019 y a las obligaciones definidas en el libro 2, parte 2 titulo 4, capítulo 6 del Decreto Reglamentario del Sector Trabajo 1072 de 2015. Lo anterior con la finalidad de contar con un capital humano sano, seguro y productivo que armonice su quehacer con el bienestar integral para sus vidas. </t>
  </si>
  <si>
    <t>50.000.000 x año</t>
  </si>
  <si>
    <t xml:space="preserve"> REQUISITO LEGAL DECRETO 1072 DE 2015 - RESOLUCIÓN 0312 DE 2019.</t>
  </si>
  <si>
    <t xml:space="preserve">Garantizar la inversión en acciones para evidenciar la carga de la enfermedad relacionada con la salud y bienestar de todos los trabajadores permitiendo anticipar, conocer, evaluar y controlar los riesgos que pueden afectar la seguridad y salud en el trabajo y conforme al profesiograma, realizar los exámenes médicos ocupacionales de ingreso, control periódicos y de retiro y el esquema de vacunación  de todos los funcionarios de la Corporación con  una periodicidad anual y los exámenes de control periódico a todos los contratistas al servicio de la CRA cuya contratación sea igual o superior a seis meses. </t>
  </si>
  <si>
    <t>40.000.000 x año</t>
  </si>
  <si>
    <t>Garantizar la implementación de los programas de vigilancia epidemiológica (PVE) requeridos según la matriz de peligros y riesgos, siendo estos:  PVE OSTEOMUSCULAR, PVE BIOLOGICO, PVE PSICOSOCIAL, PVE PARA LA PREVENCIÓN DEL CONSUMO DE SUSTANCIAS PSICOACTIVAS, SVE PARA LA PROMOCIÓN DE ESTILOS DE VIDA Y HABITOS SALUDABLES Y la realización de las jornadas de bienestar, salud e integración anuales.</t>
  </si>
  <si>
    <t>40.000.000x año</t>
  </si>
  <si>
    <t>Suministrar a los funcionarios y trabajadores en misión, los elementos de protección personal y colectiva que se requieren para el desarrollo de una labor segura, reponerlos oportunamente conforme al desgaste y vida útil, capacitar en su correcto uso y cuidado y dotar a los brigadistas con los elementos e insumos necesarios para la preparación, atención y respuesta ante emergencias: primeros auxilios, evacuación y contra incendios.</t>
  </si>
  <si>
    <t>120.000.000x año</t>
  </si>
  <si>
    <t>Garantizar, conforme a la matriz de peligros y riesgos de la CRA la realización de las mediciones ambientales de iluminación, ruido, agentes biológicos, químicos y demás establecidos en dicha matriz y conforme a las necesidades higiénicas para la identificación, evaluación, valoración y control de riesgos.</t>
  </si>
  <si>
    <t>25.000.000 x año</t>
  </si>
  <si>
    <t>Garantizar el mantenimiento, continuidad y mejora de los programas de gestión del riesgo: para abordar situaciones de salud relacionadas con condiciones ambientales Trabajo en alturas, gestión de contratistas en cuanto al cumplimiento de las normas de seguridad en las fases pre contractuales y  en el desarrollo  del objeto contractual traslado y desarrollo de comisiones operativas e  interventoría y supervisión de obras , procedimientos operativos normalizados derivados del plan de emergencias  y desarrollo de procedimientos  para gestión de riesgos prioritarios:  Procedimiento de seguridad para la captura, manipulación, transporte y liberación de fauna y procedimiento para la manipulación y disposición de flora.</t>
  </si>
  <si>
    <t>20.000.000 x año</t>
  </si>
  <si>
    <t>Sistema de notificación de emergencias (sistema de alerta y alarma), Dotación de brigadistas para atención de primeros auxilios, evacuación y contraincendios, área protegida para emergencias de salud y realización de un simulacro anual de evacuación.</t>
  </si>
  <si>
    <t>30.000.000 x año</t>
  </si>
  <si>
    <t>Afiliación anual al Consejo Colombiano de Seguridad para apoyar el mantenimiento y mejora continua del SG-SST en materia de educación, procedimientos, manejo de contratistas, actualidad legal y entrenamiento certificado y garantizar la capacitación de actualidad en Seguridad y Salud en el trabajo para el líder del proceso, COPASST, COCOLA, Brigadistas, Supervisores y demás trabajadores.</t>
  </si>
  <si>
    <t>15.000.000 x 4</t>
  </si>
  <si>
    <t>Establecer mecanismos eficaces para garantizar que se dé a conocer el sistema de gestión en seguridad y salud en el trabajo (SG-SST)</t>
  </si>
  <si>
    <t>10.000.000 x 4</t>
  </si>
  <si>
    <t>Plan Estrategico de Seguridad Vial (PESV)</t>
  </si>
  <si>
    <t>En la actualidad no se cuenta con los recursos financiaros y humanos necesarios para  garantizar el mantenimiento, continuidad y mejora anual del Plan Estratégico de Seguridad vial de la CRA en sus cinco (5) componentes: fortalecimiento de la gestión institucional, comportamiento humano, vehículo seguro, infraestructura segura y atención a víctimas conforme a la legislación nacional vigente. Esta situación xzimplica sanciones legales y aumenta el riesgo de accidentalidad víal.</t>
  </si>
  <si>
    <t>Garantizar el mantenimiento, continuidad y mejora anual del Plan Estratégico de Seguridad vial de la CRA en sus cinco (5) componentes: fortalecimiento de la gestión institucional, comportamiento humano, vehículo seguro, infraestructura segura y atención a víctimas conforme a la legislación nacional vigente. (Resolución 1565 de 2014, Resolución 1231 de 2016 y Decreto 2106 de 2019, Resolución 0312 de 2019. Decreto 1079 de 2015.)</t>
  </si>
  <si>
    <t>70.000.000 x año</t>
  </si>
  <si>
    <t>INFRAESTRUCTURA FISICA</t>
  </si>
  <si>
    <r>
      <rPr>
        <b/>
        <sz val="12"/>
        <color rgb="FFFF0000"/>
        <rFont val="Arial Narrow"/>
        <family val="2"/>
      </rPr>
      <t>NO APLICA</t>
    </r>
    <r>
      <rPr>
        <b/>
        <sz val="12"/>
        <color theme="1"/>
        <rFont val="Arial Narrow"/>
        <family val="2"/>
      </rPr>
      <t xml:space="preserve">
Guia para la formulacion del marco general: </t>
    </r>
    <r>
      <rPr>
        <i/>
        <sz val="12"/>
        <color theme="1"/>
        <rFont val="Arial Narrow"/>
        <family val="2"/>
      </rPr>
      <t>El marco general Intenta aproximarse a una descripción detallada de la dimensión ambiental del departamento y facilita a tomadores de dicisiones y actores institucionales a comprender el  estado en materia ambiental de nuestro territorio y su razón de ser dentro de este proceso de planificación es servir de fundamento lógico de la priorización de problemas que se presentan y que constituye el primer componente de la síntesis.
Contendrá como mínimo la descripción de las principales características ambientales y socioeconómicas de la jurisdicción, las problemáticas y potencialidades del territorio, los objetivos de la administración y las estrategias de articulación con las Políticas Nacionales, El Plan Nacional de Desarrollo, el Plan de Gestión Ambiental Regional, el Plan de Desarrollo Departamental, los Planes de Ordenamiento Territorial y de Desarrollo municipales, los Planes de Ordenamiento y Manejo de Territorios Étnicos y/o de cuencas hidrográficas, los Planes de Saneamiento y Manejo de Vertimientos, los Planes de Gestión Integral de Residuos Sólidos y de Desarrollo Forestal.</t>
    </r>
  </si>
  <si>
    <t>Infraestructura Fisica</t>
  </si>
  <si>
    <t xml:space="preserve">La corporación carece de equipos de última tecnologia para el desarrollo de sus funciones, lo cual requiere mantenimeinto preventivo y correctivo  de cada uno de ellos. </t>
  </si>
  <si>
    <t>Garantizar el funcionamiento de la infraestructura de la CRA, a través de la compra y mantenimiento  de los equipos que la conforman (Mobiliarios, aires acondicionados, vehículos, equipos de medición, subestación eléctrica, motobombas, extintores, entre otros)</t>
  </si>
  <si>
    <t>$ 195.000.000 X Año</t>
  </si>
  <si>
    <t>Debido al crecimiento institucional de los ultimos años  se ha generado la contratación de mayor recurso humano, por lo que actualmente la corporación carece de espacio y puestos de trabajo  para la ejecución de las actividades del personal.</t>
  </si>
  <si>
    <t>Diseño y reconstrucción arquitectónica de nueva sede, ecológicamente sostenible, con tecnología de punta, con amplia distribución de espacios físicos, áreas de trabajo confortables y que ofrezca una mejor atención de cara al público.</t>
  </si>
  <si>
    <t>XXXXXX</t>
  </si>
  <si>
    <t>GESTIÓN DOCUMENTAL Y ARCHIVO</t>
  </si>
  <si>
    <t>SGDEA</t>
  </si>
  <si>
    <t xml:space="preserve">Debilidades frente al espacio y  condiciones medioambientales para ubicación de archivos físicos.
</t>
  </si>
  <si>
    <t>Tercerización del archivo : Custodia y/o digitalización certificada de series misionales y de conservación total del archivo y adquisición de estantes.</t>
  </si>
  <si>
    <t xml:space="preserve">
$1.200,000,000 
 (4 años)
 ($1400,000,000) puede ser total y/o parcial ,dividido en 4 años.</t>
  </si>
  <si>
    <r>
      <rPr>
        <sz val="12"/>
        <color theme="1" tint="0.14999847407452621"/>
        <rFont val="Arial Narrow"/>
        <family val="2"/>
      </rPr>
      <t>*Ley General de archivos (594 de 2000).
Decreto 1080 de 2015.</t>
    </r>
    <r>
      <rPr>
        <sz val="12"/>
        <color theme="1"/>
        <rFont val="Arial Narrow"/>
        <family val="2"/>
      </rPr>
      <t xml:space="preserve">
* Plan Nacional de Desarrollo 2018-2022; X. Pacto por la protección y promoción de nuestra cultura y desarrollo de la economía naranja.
*PAC 2020-2023- Sostenibilidad institucional
ODS 16 Paz y Justicia
</t>
    </r>
  </si>
  <si>
    <t xml:space="preserve"> Fallas de acceso y entrega de información por la desactualización de los instrumentos archivísticos y de gestión de la información.</t>
  </si>
  <si>
    <t xml:space="preserve">
Actualización de los instrumentos archivísticos y de gestión de la información. (contratos de apoyo a la gestión y capacitaciones)</t>
  </si>
  <si>
    <t>$800,000,000 
(4 años)</t>
  </si>
  <si>
    <r>
      <rPr>
        <sz val="12"/>
        <color theme="1" tint="0.14999847407452621"/>
        <rFont val="Arial Narrow"/>
        <family val="2"/>
      </rPr>
      <t>*Ley General de archivos (594 de 2000).</t>
    </r>
    <r>
      <rPr>
        <sz val="12"/>
        <color theme="1"/>
        <rFont val="Arial Narrow"/>
        <family val="2"/>
      </rPr>
      <t xml:space="preserve">
*Decreto 1080 de 2015.
* Plan Nacional de Desarrollo 2018-2022; X. Pacto por la protección y promoción de nuestra cultura y desarrollo de la economía naranja.
*PAC 2020-2023- Sostenibilidad institucional
ODS 16 Paz y Justicia.
</t>
    </r>
  </si>
  <si>
    <t>SISTEMAS INTEGRADOS DE GESTIÓN</t>
  </si>
  <si>
    <t>MIPG</t>
  </si>
  <si>
    <r>
      <rPr>
        <b/>
        <sz val="12"/>
        <color rgb="FF000000"/>
        <rFont val="Arial Narrow"/>
        <family val="2"/>
      </rPr>
      <t xml:space="preserve"> </t>
    </r>
    <r>
      <rPr>
        <sz val="12"/>
        <color rgb="FF000000"/>
        <rFont val="Arial Narrow"/>
        <family val="2"/>
      </rPr>
      <t xml:space="preserve">La Corporación carece de la implementación del Modelo Integrado de Planeación y Gestión - MIPG, de acuerdo con el Decreto 1499 de 2017. </t>
    </r>
  </si>
  <si>
    <t xml:space="preserve">Implementación del Modelo Integrado de Planeación y Gestión - MIPG en la Corporación Autónoma Regional del Atlántico - C.R.A. </t>
  </si>
  <si>
    <t>$80.000.000 X año</t>
  </si>
  <si>
    <t>Decreto 1499 de 2017</t>
  </si>
  <si>
    <t>SG-Calidad, SG-Ambiental, SG-SST.</t>
  </si>
  <si>
    <r>
      <rPr>
        <b/>
        <sz val="12"/>
        <color rgb="FF000000"/>
        <rFont val="Arial Narrow"/>
        <family val="2"/>
      </rPr>
      <t xml:space="preserve"> </t>
    </r>
    <r>
      <rPr>
        <sz val="12"/>
        <color rgb="FF000000"/>
        <rFont val="Arial Narrow"/>
        <family val="2"/>
      </rPr>
      <t xml:space="preserve">La Corporación carece de la implementación y certificación de los Sistemas de Gestión Ambiental (NTC-ISO 14001:2015) y Seguridad y Salud en el Trabajo  (NTC-ISO 45001:2018). Lo anterior, con el fin de articularos al Sistema de Gestión de la Calidad NTC-ISO 9001:2015, el cual se encuentra actualmente certificado por parte de ICONTEC, lo cual permitirá la implementación de un Sistema de Gestión Integral (NTC-ISO 9001:2015, NTC-ISO 14001:2015 y NTC-ISO 45001:2018).   </t>
    </r>
  </si>
  <si>
    <r>
      <rPr>
        <b/>
        <u/>
        <sz val="12"/>
        <color rgb="FF000000"/>
        <rFont val="Arial Narrow"/>
        <family val="2"/>
      </rPr>
      <t>3.</t>
    </r>
    <r>
      <rPr>
        <u/>
        <sz val="12"/>
        <color rgb="FF000000"/>
        <rFont val="Arial Narrow"/>
        <family val="2"/>
      </rPr>
      <t xml:space="preserve"> Aunar esfuerzos técnicos, administrativos, logísticos y financieros para:</t>
    </r>
    <r>
      <rPr>
        <sz val="12"/>
        <color rgb="FF000000"/>
        <rFont val="Arial Narrow"/>
        <family val="2"/>
      </rPr>
      <t xml:space="preserve">                                                                       </t>
    </r>
    <r>
      <rPr>
        <b/>
        <sz val="12"/>
        <color rgb="FF000000"/>
        <rFont val="Arial Narrow"/>
        <family val="2"/>
      </rPr>
      <t xml:space="preserve">3.1. </t>
    </r>
    <r>
      <rPr>
        <sz val="12"/>
        <color rgb="FF000000"/>
        <rFont val="Arial Narrow"/>
        <family val="2"/>
      </rPr>
      <t xml:space="preserve">IMPLEMENTACIÓN de los SG Ambiental y SST.                                     </t>
    </r>
    <r>
      <rPr>
        <b/>
        <sz val="12"/>
        <color rgb="FF000000"/>
        <rFont val="Arial Narrow"/>
        <family val="2"/>
      </rPr>
      <t>3.2.</t>
    </r>
    <r>
      <rPr>
        <sz val="12"/>
        <color rgb="FF000000"/>
        <rFont val="Arial Narrow"/>
        <family val="2"/>
      </rPr>
      <t xml:space="preserve"> CERTIFICACIÓN de los Sistemas de Gestión Ambiental (NTC-ISO 14001:2015) y Seguridad y Salud en el Trabajo  (NTC-ISO 45001:2018).</t>
    </r>
    <r>
      <rPr>
        <b/>
        <sz val="12"/>
        <color rgb="FF000000"/>
        <rFont val="Arial Narrow"/>
        <family val="2"/>
      </rPr>
      <t xml:space="preserve">                                               3.3.</t>
    </r>
    <r>
      <rPr>
        <sz val="12"/>
        <color rgb="FF000000"/>
        <rFont val="Arial Narrow"/>
        <family val="2"/>
      </rPr>
      <t xml:space="preserve"> IMPLEMENTACIÓN de un Sistema de Gestión Integral (NTC-ISO 9001:2015, NTC-ISO 14001:2015 y NTC-ISO 45001:2018).  </t>
    </r>
  </si>
  <si>
    <t>150000000 x año</t>
  </si>
  <si>
    <t>NTC ISO 9001:2015, NTC ISO 14001:2015 y NTC ISO 45001:2018</t>
  </si>
  <si>
    <t>BANCO DE PROYECTOS</t>
  </si>
  <si>
    <t xml:space="preserve">Fortalecimiento del Banco de proyectos </t>
  </si>
  <si>
    <t xml:space="preserve"> La Corporación no cuenta con un equipo multidisciplinar que reuna las competencias en la formulación de proyectos de inversión de Cooperación técnica y financiera internacional para gestionar recursos, situación ésta que conlleva a una ausencia y falta de oportunidad en la consecución de recursos de Cooperación internacional para la inversión en necesidades o problemáticas de tipo ambiental que se requieren en el departamento y hacen parte de la misionalidad de la Corporación. Asímismo,  no cuenta con un equipo institucional multidisciplinar conformado para la evaluación técnica y financiera de proyectos de inversión radicados en la Corporacion por los entes territoriales y los diferentes actores de la comunidad.</t>
  </si>
  <si>
    <r>
      <rPr>
        <b/>
        <sz val="12"/>
        <rFont val="Arial Narrow"/>
        <family val="2"/>
      </rPr>
      <t xml:space="preserve">Fortalecimiento del Banco de Proyectos de la Corporación </t>
    </r>
    <r>
      <rPr>
        <sz val="12"/>
        <rFont val="Arial Narrow"/>
        <family val="2"/>
      </rPr>
      <t>: Conformar un equipo multidisciplinario que reuna las competencias en la formulación de proyectos de inversión de Cooperación técnica y financiera internacional para gestionar recursos, así como un equipo institucional multidisciplinario para la evaluación técnica y financiera de proyectos de inversión radicados en la Corporacion por los entes territoriales y los diferentes actores de la comunidad del orden departamental y/o nacional.</t>
    </r>
  </si>
  <si>
    <t>El proyecto se propone para fortalecer la línea estratégica de la Sostenibilidad Institucional</t>
  </si>
  <si>
    <t xml:space="preserve">No existe en la Corporación un sistema de información para la gestión del Banco de Proyectos, que permita realizar el monitoreo y el seguimiento a las inversiones, lo que dificulta el control y la eficiencia de la inversión pública proveniente de los distintos niveles de gobierno. </t>
  </si>
  <si>
    <t>Desarrollar un sistema de información para la gestión del Banco de proyectos.</t>
  </si>
  <si>
    <t>100.000.000 (4 años)</t>
  </si>
  <si>
    <t>TECNOLOGIA</t>
  </si>
  <si>
    <t>Estrategia de TI</t>
  </si>
  <si>
    <t>La Corporación no dispone de un Plan Estratégico de Tecnologías de la Información que cumpla con la Política de Gobierno Digital (PND Artículos 147 y 148), y no se encuentra implementado el Marco de Referencia de Arquitectura Empresarial o estándar similar que permita gestionar de manera eficiente las TI.</t>
  </si>
  <si>
    <t>Formulación del PETI 2020-2023, asi como la implementación y revisión de: 
1. La Política de Gobierno Digital,
2. El Marco de Referencia de Arquitectura Empresarial
3. La norma IT4+ 
4. La NTC-ISO27001.</t>
  </si>
  <si>
    <t>PLAN NACIONAL DE DESARROLLO 2018 - 2022, ARTÍCULOS 147 Y 148
El artículo 147 del Plan Nacional de Desarrollo “Pacto por Colombia, pacto por la equidad”, titulado Transformación Digital Pública, establece que las entidades estatales del orden nacional deberán incorporar en sus respectivos planes de acción el componente de transformación digital siguiendo los estándares que para este propósito defina el Ministerio de Tecnologías de la Información y las Comunicaciones. El artículo 148 establece que la Política de Gobierno Digital es una política de gestión y desempeño.</t>
  </si>
  <si>
    <t>Servicios Tecnológicos</t>
  </si>
  <si>
    <t>Equipos de cómputo y equipos periféricos (Impresoras, escaners, cámaras, entre otros) obsoletos que no tienen la capacidad suficientes para atender las necesidades de los usuarios y demandan mayor mantenimiento.</t>
  </si>
  <si>
    <t>Adquisición, mantenimiento y soporte de equipos de cómputo, periféricos y sistema eléctrico de respaldo</t>
  </si>
  <si>
    <t>PLAN NACIONAL DE DESARROLLO 2018 - 2022, ARTÍCULOS 147 Y 148</t>
  </si>
  <si>
    <t>Infraestructura de red (Voz y Datos) y datacenter corporativo obsoletos e insuficientes para atender las necesidades de los usuarios y sistemas corporativos, ante la alta demanda de servicios que se requieren para el Sistema de Información Ambiental, lo cual genera continuos cuellos de botella y caídas de conexión.</t>
  </si>
  <si>
    <t>Actualización, mantenimiento y soporte especializado del Datacenter corporativo y la red de voz y datos.</t>
  </si>
  <si>
    <t>Herramientas de software y programas obsoletos que dificultan o imposibilitan el desarrollo de las actividades.</t>
  </si>
  <si>
    <t>Actualización del software base de la Corporación (Antivirus, backup, office, máquinas virtuales, sistemas operativos, bases de datos, máquinas virtuales, seguridad informática, entre otros).</t>
  </si>
  <si>
    <t>Gobierno de TI</t>
  </si>
  <si>
    <t>Falta de divulgación de las políticas de TI, con lo cual no se alcanza a abarcar la mayoría de los componentes de TI, y no se dispone del recurso humano suficiente para gestionar las actividades y requerimientos de TI.</t>
  </si>
  <si>
    <t>Garantizar la divulgación y ejecución del Plan de Comunicaciones del PETI</t>
  </si>
  <si>
    <t>SISTEMAS DE INFORMACIÓN</t>
  </si>
  <si>
    <t>Gestión de la Información</t>
  </si>
  <si>
    <t xml:space="preserve">
 Falta de recursos para renovación, mantenimiento, soporte especializado y/o licenciamiento de los Sistemas de Información para la Gestión Institucional y cumplimiento de planes de mejoramiento de los entes de Control  </t>
  </si>
  <si>
    <t xml:space="preserve">
1. Renovación de Software para el desarrollo de las actividades propias del area financiera: PCT y Nomina
2. Renovación de Software para el desarrollo de las actividades  de gestión documental y centro de documentación: Win Isis * y Docunet*
3. Renovación de  Software base para emitir conceptos tecnicos y articular la información geoespacial: ArcGis Enterprice,
Imágenes satelitales certificadas en tiempo real y Autocad
4. Mantenimiento de la pagina web / intranet y subportales que posee la entidad
5. Inclusion web para minorias de usuarios (Implementación plan de mejoramiento)       
6. Datos Abiertos (Implementación plan de mejoramiento)
7. Software para Oficina Juridica (Implementación/Adquisición)
8. Software para PQRS 
(Implementación/Adquisición)
(Implementación/Adquisición)
</t>
  </si>
  <si>
    <t xml:space="preserve">Costo Cuatrienal : 1.650.000,000
Costo aproximado del proyecto por anualidad: 
$*****.000.000
Detallado por proyecto por anualidad:
1) $80.000.000
2) $40.000.000
3) 175.000.000
4) 44.000.000
5) 65.000.000
6) 45.000.000
7) 30.000.000
</t>
  </si>
  <si>
    <t>PGAR 2012-2022
PAC 2016-2019
Ley 527 de 1999. Por la cual se define y reglamenta el acceso y uso de los mensajes de datos, del comercio electrónico y de las firmas digitales y se establecen las entidades de certificación y se dictan otras disposiciones
* Ley 1273 de 2009. Por medio de la cual se modifica el Código Penal, se crea un nuevo bien jurídico tutelado - denominado  de la protección de la información y de los datos"- y se preservan integralmente los sistemas que utilicen las tecnologías de la información y las comunicaciones, entre otras disposiciones
* Ley 1712 de 2014. Por medio de la cual se crea la Ley de Transparencia y del Derecho de Acceso a la Información Pública Nacional y se dictan otras disposiciones.
* Ley 1915 de 2018. Por la cual se modifica la Ley 23 de 1982 y se establecen otras disposiciones en materia de derecho de autor y derechos conexos.
* Ley 1952 de 2019. Por medio de la cual se expide el código general disciplinario
* Decreto 2609 de 2012. Por el cual se reglamenta el Título V de la Ley 594 de 2000, parcialmente los artículos 58 y 59 de la Ley 1437 de 2011 y se dictan otras disposiciones en materia de Gestión Documental para todas las Entidades del Estado</t>
  </si>
  <si>
    <t xml:space="preserve">
  Incumplimiento en los componentes de Tic para Gobierno Digital, por lo que es necesario la Implementación de la Politica de Seguridad y Manejo de la Información, a traves del desarrollo de actividades por parte personal idoneo y especializado
</t>
  </si>
  <si>
    <t xml:space="preserve">
Implementacion de la Politica de Seguridad y Manejo de la Informacion y Marco de Interoperabilidad</t>
  </si>
  <si>
    <t>Costo cuatrienal del proyecto: 
$250.000.000</t>
  </si>
  <si>
    <t xml:space="preserve"> Constitución Política de Colombia. Artículo 15.
 Ley 44 de 1993. Por la cual se modifica y adiciona la Ley 23 de 1982 y se modifica la Ley 29 de 1944 y Decisión Andina 351 de 2015 (Derechos de autor).
 Ley 527 de 1999. Por la cual se define y reglamenta el acceso y uso de los mensajes de datos, del comercio electrónico y de las firmas digitales y se establecen las entidades de certificación y se dictan otras disposiciones.
 Ley 594 de 2000. Por medio de la cual se expide la Ley General de Archivos.
 Ley 850 de 2003. Por medio de la cual se reglamentan las veedurías ciudadanas
 Ley 1266 de 2008. Por la cual se dictan las disposiciones generales del Hábeas data y se regula el manejo de la información contenida en bases de datos personales, en especial la financiera, crediticia, comercial, de servicios y la proveniente de terceros países y se dictan otras disposiciones. 
 Ley 1221 del 2008. Por la cual se establecen normas para promover y regular el Teletrabajo y se dictan otras disposiciones.
 Ley 1273 de 2009. Por medio de la cual se modifica el Código Penal, se crea un nuevo bien jurídico tutelado - denominado "de la protección de la información y de los datos"- y se preservan integralmente los sistemas que utilicen las tecnologías de la información y las comunicaciones, entre otras disposiciones.
 Ley 1341 de 2009. Por la cual se definen principios y conceptos sobre la sociedad de la información y la organización de las tecnologías de la información y las comunicaciones - TIC- Se crea la agencia Nacional de espectro y se dictan otras disposiciones.
 Ley 1437 de 2011. Por la cual se expide el código de procedimiento administrativo y de lo contencioso administrativo.
 Ley 1474 de 2011. Por la cual se dictan normas orientadas a fortalecer los mecanismos de prevención, investigación y sanción de actos de corrupción y la efectividad del control de la gestión pública.
 Ley 1581 de 2012. Por la cual se dictan disposiciones generales para la protección de datos personales.
 Ley 1712 de 2014. Por medio de la cual se crea la Ley de Transparencia y del Derecho de Acceso a la Información Pública Nacional y se dictan otras disposiciones.
 Ley 1915 de 2018. Por la cual se modifica la Ley 23 de 1982 y se establecen otras disposiciones en materia de derecho de autor y derechos conexos.
 Ley 1952 de 2019. Por medio de la cual se expide el código general disciplinario
 Decreto 2609 de 2012. Por el cual se reglamenta el Título V de la Ley 594 de 2000, parcialmente los artículos 58 y 59 de la Ley 1437 de 2011 y se dictan otras disposiciones en materia de Gestión Documental para todas las Entidades del Estado.
 Decreto 0884 del 2012. Por el cual se reglamenta parcialmente la Ley 1221 del 2008.
 Decreto 1377 de 2013. Por el cual se reglamenta parcialmente la Ley 1581 de 2012.
 Decreto 886 de 2014. Por el cual se reglamenta el Registro Nacional de Bases de Datos.
 Decreto 103 de 2015. Por medio del cual se reglamenta parcialmente la Ley 1712 de 2014 y se dictan otras disposiciones.
 Decreto 1078 de 2015. Por medio del cual se expide el Decreto Único Reglamentario del Sector de Tecnologías de la Información y las Comunicaciones.
 Decreto 728 de 2017. Por el cual se adiciona el capítulo 2 al título 9 de la parte 2 del libro 2 del Decreto Único Reglamentario del sector TIC, Decreto 1078 de 2015, para fortalecer el modelo de Gobierno Digital en las entidades del orden nacional del Estado colombiano, a través de la implementación de zonas de acceso público a Internet inalámbrico
 Decreto 1499 de 2017. Por medio del cual se modifica el Decreto 1083 de 2015, Decreto Único Reglamentario del Sector Función Pública, en lo relacionado con el Sistema de Gestión establecido en el artículo 133 de la Ley 1753 de 2015.
 Decreto 1008 del 2018. Por el cual se establecen los lineamientos generales de la política de Gobierno Digital y se subroga el capítulo 1 del título 9 de la parte 2 del libro 2 del Decreto 1078 de 2015, Decreto Único Reglamentario del sector de Tecnologías de la Información y las Comunicaciones.
 Resolución 2999 del 2008. Por el cual se adoptan las políticas de seguridad para el manejo de la información y se dictan otras normas para el uso y administración de los bienes y servicios informáticos del Ministerio TIC.
 Resolución 2034 de 2016. Por la cual se adoptó el Modelo de Responsabilidad Social Institucional en el Ministerio TIC.
 Resolución 2007 de 2018. Por la cual se actualiza la política de tratamiento de datos personales del Ministerio/Fondo TIC.
 Resolución 911 de 2018. Por la cual se actualiza el Modelo Integrado de Gestión 
 CONPES 3701 de 2011. Lineamientos de Política para Ciberseguridad y Ciberdefensa.
 CONPES 3854 de 2016. Política Nacional de Seguridad digital
</t>
  </si>
  <si>
    <t>Sistemas de Información Ambiental (SIAC)</t>
  </si>
  <si>
    <t xml:space="preserve">
Falta de Implementacion, actualización y articularción de la información geoespacial
</t>
  </si>
  <si>
    <t xml:space="preserve">
Implementación y mantenimiento del Geoportal para su Integración con los Sistemas de Información de las Autoridades Ambientales
</t>
  </si>
  <si>
    <t xml:space="preserve">Costo cuatrienal del proyecto:
$1.100.000.000
</t>
  </si>
  <si>
    <t>Conpes 3585 de 2009
Conpes 3762 de 2013
Ley 1523 de 2012
Ley 1712 de 2014
Decreto 1076 de 2015 
Decreto 415 2016
Decreto 1170 de 2015
Decreto 1078 de 2015
Decreto 103 de 2015
Resolución 068 de 2005 - MAGNA-SIRGAS
PGAR 2012-2022
PAC 2016-2019</t>
  </si>
  <si>
    <t xml:space="preserve">
Incumplimiento de la normatividad vigente en la entrega de información ambiental a traves de los subsistemas de información del SIAC: VITAL, RESPEL, RUA, PCBS, SISAIRE, SNIF, SIRH, SIB, SIAM, SMBYC
SIPGA CAR, SINAP-RUNAP, SIUR
Por lo que se requiere personal idoneo para el ingreso de la información requerida</t>
  </si>
  <si>
    <t>Descripcion del proyecto propuesto:
Apoyo a la gestión relacionado con la vinculación de personal idoneo</t>
  </si>
  <si>
    <t>Costo aproximado del proyecto:
$500.000.000 
Honorarios relacionados con la vinculacion de 6 personas anualmente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</si>
</sst>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2" formatCode="_-&quot;$&quot;* #,##0_-;\-&quot;$&quot;* #,##0_-;_-&quot;$&quot;* &quot;-&quot;_-;_-@_-"/>
    <numFmt numFmtId="43" formatCode="_-* #,##0.00_-;\-* #,##0.00_-;_-* &quot;-&quot;??_-;_-@_-"/>
    <numFmt numFmtId="164" formatCode="&quot;$&quot;\ #,##0_);[Red]\(&quot;$&quot;\ #,##0\)"/>
    <numFmt numFmtId="165" formatCode="&quot;$&quot;\ #,##0;[Red]\-&quot;$&quot;\ #,##0"/>
    <numFmt numFmtId="166" formatCode="_-&quot;$&quot;\ * #,##0.00_-;\-&quot;$&quot;\ * #,##0.00_-;_-&quot;$&quot;\ * &quot;-&quot;??_-;_-@_-"/>
    <numFmt numFmtId="167" formatCode="&quot;$&quot;\ #,##0"/>
    <numFmt numFmtId="168" formatCode="[$$-240A]\ #,##0;[Red][$$-240A]\ #,##0"/>
    <numFmt numFmtId="169" formatCode="_(&quot;$&quot;\ * #,##0_);_(&quot;$&quot;\ * \(#,##0\);_(&quot;$&quot;\ * &quot;-&quot;??_);_(@_)"/>
    <numFmt numFmtId="170" formatCode="_(* #,##0_);_(* \(#,##0\);_(* &quot;-&quot;??_);_(@_)"/>
  </numFmts>
  <fonts count="35">
    <font>
      <sz val="11"/>
      <color theme="1"/>
      <name val="Calibri"/>
      <family val="2"/>
      <scheme val="minor"/>
    </font>
    <font>
      <sz val="10"/>
      <color theme="1"/>
      <name val="Calibri Light"/>
      <family val="2"/>
      <scheme val="major"/>
    </font>
    <font>
      <b/>
      <sz val="10"/>
      <color theme="1"/>
      <name val="Calibri Light"/>
      <family val="2"/>
      <scheme val="major"/>
    </font>
    <font>
      <sz val="11"/>
      <color theme="1"/>
      <name val="Calibri"/>
      <family val="2"/>
      <scheme val="minor"/>
    </font>
    <font>
      <sz val="11"/>
      <color theme="1"/>
      <name val="Calibri Light"/>
      <family val="2"/>
    </font>
    <font>
      <b/>
      <sz val="18"/>
      <color theme="0"/>
      <name val="Calibri Light"/>
      <family val="2"/>
    </font>
    <font>
      <b/>
      <sz val="11"/>
      <color theme="1"/>
      <name val="Calibri Light"/>
      <family val="2"/>
    </font>
    <font>
      <b/>
      <sz val="11"/>
      <color rgb="FFFF0000"/>
      <name val="Calibri Light"/>
      <family val="2"/>
    </font>
    <font>
      <sz val="11"/>
      <color rgb="FF000000"/>
      <name val="Calibri Light"/>
      <family val="2"/>
    </font>
    <font>
      <b/>
      <sz val="18"/>
      <color theme="1"/>
      <name val="Calibri Light"/>
      <family val="2"/>
    </font>
    <font>
      <i/>
      <sz val="11"/>
      <color theme="1"/>
      <name val="Calibri Light"/>
      <family val="2"/>
    </font>
    <font>
      <sz val="11"/>
      <name val="Calibri Light"/>
      <family val="2"/>
    </font>
    <font>
      <sz val="10"/>
      <color theme="1"/>
      <name val="Calibri Light"/>
      <family val="2"/>
    </font>
    <font>
      <b/>
      <sz val="10"/>
      <color theme="1"/>
      <name val="Calibri Light"/>
      <family val="2"/>
    </font>
    <font>
      <sz val="10"/>
      <color rgb="FF000000"/>
      <name val="Calibri Light"/>
      <family val="2"/>
    </font>
    <font>
      <sz val="10"/>
      <color rgb="FFFF0000"/>
      <name val="Calibri Light"/>
      <family val="2"/>
    </font>
    <font>
      <b/>
      <sz val="9"/>
      <color rgb="FF000000"/>
      <name val="Tahoma"/>
      <family val="2"/>
    </font>
    <font>
      <sz val="9"/>
      <color rgb="FF000000"/>
      <name val="Tahoma"/>
      <family val="2"/>
    </font>
    <font>
      <b/>
      <sz val="24"/>
      <color theme="1"/>
      <name val="Calibri"/>
      <family val="2"/>
      <scheme val="minor"/>
    </font>
    <font>
      <b/>
      <sz val="12"/>
      <color theme="1"/>
      <name val="Century Gothic"/>
      <family val="2"/>
    </font>
    <font>
      <b/>
      <sz val="36"/>
      <name val="Arial Narrow"/>
      <family val="2"/>
    </font>
    <font>
      <b/>
      <sz val="12"/>
      <color rgb="FFFF0000"/>
      <name val="Arial Narrow"/>
      <family val="2"/>
    </font>
    <font>
      <b/>
      <sz val="12"/>
      <color theme="1"/>
      <name val="Arial Narrow"/>
      <family val="2"/>
    </font>
    <font>
      <sz val="12"/>
      <color rgb="FF000000"/>
      <name val="Arial Narrow"/>
      <family val="2"/>
    </font>
    <font>
      <sz val="12"/>
      <color theme="1"/>
      <name val="Arial Narrow"/>
      <family val="2"/>
    </font>
    <font>
      <sz val="12"/>
      <name val="Arial Narrow"/>
      <family val="2"/>
    </font>
    <font>
      <b/>
      <sz val="11"/>
      <color theme="1"/>
      <name val="Calibri"/>
      <family val="2"/>
      <scheme val="minor"/>
    </font>
    <font>
      <i/>
      <sz val="12"/>
      <color theme="1"/>
      <name val="Arial Narrow"/>
      <family val="2"/>
    </font>
    <font>
      <sz val="12"/>
      <color theme="1" tint="0.14999847407452621"/>
      <name val="Arial Narrow"/>
      <family val="2"/>
    </font>
    <font>
      <b/>
      <sz val="12"/>
      <color rgb="FF000000"/>
      <name val="Arial Narrow"/>
      <family val="2"/>
    </font>
    <font>
      <b/>
      <u/>
      <sz val="12"/>
      <color rgb="FF000000"/>
      <name val="Arial Narrow"/>
      <family val="2"/>
    </font>
    <font>
      <u/>
      <sz val="12"/>
      <color rgb="FF000000"/>
      <name val="Arial Narrow"/>
      <family val="2"/>
    </font>
    <font>
      <b/>
      <sz val="12"/>
      <name val="Arial Narrow"/>
      <family val="2"/>
    </font>
    <font>
      <b/>
      <sz val="9"/>
      <color indexed="81"/>
      <name val="Tahoma"/>
      <family val="2"/>
    </font>
    <font>
      <sz val="9"/>
      <color indexed="81"/>
      <name val="Tahoma"/>
      <family val="2"/>
    </font>
  </fonts>
  <fills count="15">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9" tint="-0.249977111117893"/>
        <bgColor indexed="64"/>
      </patternFill>
    </fill>
    <fill>
      <patternFill patternType="solid">
        <fgColor theme="4" tint="0.79998168889431442"/>
        <bgColor indexed="64"/>
      </patternFill>
    </fill>
    <fill>
      <patternFill patternType="solid">
        <fgColor theme="4" tint="0.39997558519241921"/>
        <bgColor indexed="64"/>
      </patternFill>
    </fill>
    <fill>
      <patternFill patternType="solid">
        <fgColor rgb="FFFFC000"/>
        <bgColor indexed="64"/>
      </patternFill>
    </fill>
    <fill>
      <patternFill patternType="solid">
        <fgColor theme="0" tint="-0.34998626667073579"/>
        <bgColor indexed="64"/>
      </patternFill>
    </fill>
    <fill>
      <patternFill patternType="solid">
        <fgColor theme="6" tint="0.39997558519241921"/>
        <bgColor indexed="64"/>
      </patternFill>
    </fill>
    <fill>
      <patternFill patternType="solid">
        <fgColor theme="3" tint="0.39997558519241921"/>
        <bgColor indexed="64"/>
      </patternFill>
    </fill>
    <fill>
      <patternFill patternType="solid">
        <fgColor rgb="FFFFFF00"/>
        <bgColor indexed="64"/>
      </patternFill>
    </fill>
    <fill>
      <patternFill patternType="solid">
        <fgColor rgb="FFE26B0A"/>
        <bgColor rgb="FF000000"/>
      </patternFill>
    </fill>
    <fill>
      <patternFill patternType="solid">
        <fgColor rgb="FF4F81BD"/>
        <bgColor rgb="FF000000"/>
      </patternFill>
    </fill>
    <fill>
      <patternFill patternType="solid">
        <fgColor theme="4"/>
        <bgColor indexed="64"/>
      </patternFill>
    </fill>
  </fills>
  <borders count="60">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right style="thin">
        <color indexed="64"/>
      </right>
      <top/>
      <bottom style="medium">
        <color indexed="64"/>
      </bottom>
      <diagonal/>
    </border>
    <border>
      <left style="medium">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s>
  <cellStyleXfs count="4">
    <xf numFmtId="0" fontId="0" fillId="0" borderId="0"/>
    <xf numFmtId="43" fontId="3" fillId="0" borderId="0" applyFont="0" applyFill="0" applyBorder="0" applyAlignment="0" applyProtection="0"/>
    <xf numFmtId="42" fontId="3" fillId="0" borderId="0" applyFont="0" applyFill="0" applyBorder="0" applyAlignment="0" applyProtection="0"/>
    <xf numFmtId="166" fontId="3" fillId="0" borderId="0" applyFont="0" applyFill="0" applyBorder="0" applyAlignment="0" applyProtection="0"/>
  </cellStyleXfs>
  <cellXfs count="309">
    <xf numFmtId="0" fontId="0" fillId="0" borderId="0" xfId="0"/>
    <xf numFmtId="0" fontId="1" fillId="0" borderId="0" xfId="0" applyFont="1" applyAlignment="1">
      <alignment horizontal="justify" vertical="center" wrapText="1"/>
    </xf>
    <xf numFmtId="0" fontId="2" fillId="2" borderId="1"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1" fillId="3" borderId="6" xfId="0" applyFont="1" applyFill="1" applyBorder="1" applyAlignment="1">
      <alignment horizontal="justify" vertical="center"/>
    </xf>
    <xf numFmtId="0" fontId="1" fillId="3" borderId="7" xfId="0" applyFont="1" applyFill="1" applyBorder="1" applyAlignment="1">
      <alignment horizontal="justify" vertical="center" wrapText="1"/>
    </xf>
    <xf numFmtId="0" fontId="1" fillId="3" borderId="4" xfId="0" applyFont="1" applyFill="1" applyBorder="1" applyAlignment="1">
      <alignment horizontal="justify" vertical="center"/>
    </xf>
    <xf numFmtId="0" fontId="1" fillId="3" borderId="9" xfId="0" applyFont="1" applyFill="1" applyBorder="1" applyAlignment="1">
      <alignment horizontal="justify" vertical="center" wrapText="1"/>
    </xf>
    <xf numFmtId="0" fontId="1" fillId="3" borderId="4" xfId="0" applyFont="1" applyFill="1" applyBorder="1" applyAlignment="1">
      <alignment horizontal="justify" vertical="center" wrapText="1"/>
    </xf>
    <xf numFmtId="0" fontId="1" fillId="3" borderId="9" xfId="0" applyFont="1" applyFill="1" applyBorder="1" applyAlignment="1">
      <alignment horizontal="justify" vertical="center"/>
    </xf>
    <xf numFmtId="0" fontId="1" fillId="3" borderId="11" xfId="0" applyFont="1" applyFill="1" applyBorder="1" applyAlignment="1">
      <alignment horizontal="justify" vertical="center"/>
    </xf>
    <xf numFmtId="0" fontId="1" fillId="3" borderId="12" xfId="0" applyFont="1" applyFill="1" applyBorder="1" applyAlignment="1">
      <alignment horizontal="justify" vertical="center" wrapText="1"/>
    </xf>
    <xf numFmtId="0" fontId="1" fillId="3" borderId="11" xfId="0" applyFont="1" applyFill="1" applyBorder="1" applyAlignment="1">
      <alignment horizontal="justify" vertical="center" wrapText="1"/>
    </xf>
    <xf numFmtId="0" fontId="1" fillId="3" borderId="6" xfId="0" applyFont="1" applyFill="1" applyBorder="1" applyAlignment="1">
      <alignment horizontal="justify" vertical="center" wrapText="1"/>
    </xf>
    <xf numFmtId="0" fontId="1" fillId="3" borderId="19" xfId="0" applyFont="1" applyFill="1" applyBorder="1" applyAlignment="1">
      <alignment horizontal="justify" vertical="center" wrapText="1"/>
    </xf>
    <xf numFmtId="0" fontId="2" fillId="0" borderId="0" xfId="0" applyFont="1" applyAlignment="1">
      <alignment horizontal="justify" vertical="center" wrapText="1"/>
    </xf>
    <xf numFmtId="0" fontId="1" fillId="0" borderId="0" xfId="0" applyFont="1"/>
    <xf numFmtId="0" fontId="2" fillId="0" borderId="22" xfId="0" applyFont="1" applyBorder="1" applyAlignment="1">
      <alignment horizontal="center" vertical="center" wrapText="1"/>
    </xf>
    <xf numFmtId="0" fontId="1" fillId="3" borderId="5" xfId="0" applyFont="1" applyFill="1" applyBorder="1" applyAlignment="1">
      <alignment horizontal="justify" vertical="center" wrapText="1"/>
    </xf>
    <xf numFmtId="0" fontId="1" fillId="3" borderId="8" xfId="0" applyFont="1" applyFill="1" applyBorder="1" applyAlignment="1">
      <alignment horizontal="justify" vertical="center" wrapText="1"/>
    </xf>
    <xf numFmtId="0" fontId="1" fillId="3" borderId="10" xfId="0" applyFont="1" applyFill="1" applyBorder="1" applyAlignment="1">
      <alignment horizontal="justify" vertical="center" wrapText="1"/>
    </xf>
    <xf numFmtId="0" fontId="2" fillId="3" borderId="16" xfId="0" applyFont="1" applyFill="1" applyBorder="1" applyAlignment="1">
      <alignment horizontal="center" vertical="center" wrapText="1"/>
    </xf>
    <xf numFmtId="0" fontId="2" fillId="3" borderId="17" xfId="0" applyFont="1" applyFill="1" applyBorder="1" applyAlignment="1">
      <alignment horizontal="center" vertical="center" wrapText="1"/>
    </xf>
    <xf numFmtId="0" fontId="2" fillId="3" borderId="18" xfId="0" applyFont="1" applyFill="1" applyBorder="1" applyAlignment="1">
      <alignment horizontal="center" vertical="center" wrapText="1"/>
    </xf>
    <xf numFmtId="0" fontId="1" fillId="3" borderId="5" xfId="0" applyFont="1" applyFill="1" applyBorder="1" applyAlignment="1">
      <alignment horizontal="center" vertical="center" wrapText="1"/>
    </xf>
    <xf numFmtId="0" fontId="1" fillId="3" borderId="8" xfId="0" applyFont="1" applyFill="1" applyBorder="1" applyAlignment="1">
      <alignment horizontal="center" vertical="center" wrapText="1"/>
    </xf>
    <xf numFmtId="0" fontId="1" fillId="3" borderId="10" xfId="0" applyFont="1" applyFill="1" applyBorder="1" applyAlignment="1">
      <alignment horizontal="center" vertical="center" wrapText="1"/>
    </xf>
    <xf numFmtId="0" fontId="1" fillId="3" borderId="7" xfId="0" applyFont="1" applyFill="1" applyBorder="1" applyAlignment="1">
      <alignment horizontal="center" vertical="center" wrapText="1"/>
    </xf>
    <xf numFmtId="0" fontId="1" fillId="3" borderId="9" xfId="0" applyFont="1" applyFill="1" applyBorder="1" applyAlignment="1">
      <alignment horizontal="center" vertical="center" wrapText="1"/>
    </xf>
    <xf numFmtId="0" fontId="1" fillId="3" borderId="12" xfId="0" applyFont="1" applyFill="1" applyBorder="1" applyAlignment="1">
      <alignment horizontal="center" vertical="center" wrapText="1"/>
    </xf>
    <xf numFmtId="0" fontId="1" fillId="3" borderId="21" xfId="0" applyFont="1" applyFill="1" applyBorder="1" applyAlignment="1">
      <alignment horizontal="center" vertical="center" wrapText="1"/>
    </xf>
    <xf numFmtId="0" fontId="1" fillId="3" borderId="4" xfId="0" applyFont="1" applyFill="1" applyBorder="1" applyAlignment="1">
      <alignment horizontal="center" vertical="center" wrapText="1"/>
    </xf>
    <xf numFmtId="0" fontId="1" fillId="3" borderId="11" xfId="0" applyFont="1" applyFill="1" applyBorder="1" applyAlignment="1">
      <alignment horizontal="center" vertical="center" wrapText="1"/>
    </xf>
    <xf numFmtId="0" fontId="1" fillId="3" borderId="20"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4" fillId="0" borderId="0" xfId="0" applyFont="1" applyAlignment="1">
      <alignment horizontal="center" vertical="center"/>
    </xf>
    <xf numFmtId="0" fontId="4" fillId="0" borderId="0" xfId="0" applyFont="1" applyAlignment="1">
      <alignment horizontal="center" vertical="center" wrapText="1"/>
    </xf>
    <xf numFmtId="0" fontId="5" fillId="4" borderId="23" xfId="0" applyFont="1" applyFill="1" applyBorder="1" applyAlignment="1">
      <alignment horizontal="center" vertical="center"/>
    </xf>
    <xf numFmtId="0" fontId="5" fillId="4" borderId="24" xfId="0" applyFont="1" applyFill="1" applyBorder="1" applyAlignment="1">
      <alignment horizontal="center" vertical="center"/>
    </xf>
    <xf numFmtId="0" fontId="5" fillId="4" borderId="25" xfId="0" applyFont="1" applyFill="1" applyBorder="1" applyAlignment="1">
      <alignment horizontal="center" vertical="center"/>
    </xf>
    <xf numFmtId="0" fontId="6" fillId="5" borderId="13" xfId="0" applyFont="1" applyFill="1" applyBorder="1" applyAlignment="1">
      <alignment horizontal="center" vertical="center" wrapText="1"/>
    </xf>
    <xf numFmtId="0" fontId="6" fillId="5" borderId="14" xfId="0" applyFont="1" applyFill="1" applyBorder="1" applyAlignment="1">
      <alignment horizontal="center" vertical="center"/>
    </xf>
    <xf numFmtId="0" fontId="6" fillId="5" borderId="14" xfId="0" applyFont="1" applyFill="1" applyBorder="1" applyAlignment="1">
      <alignment horizontal="center" vertical="center" wrapText="1"/>
    </xf>
    <xf numFmtId="0" fontId="6" fillId="5" borderId="15" xfId="0" applyFont="1" applyFill="1" applyBorder="1" applyAlignment="1">
      <alignment horizontal="center" vertical="center" wrapText="1"/>
    </xf>
    <xf numFmtId="0" fontId="6" fillId="5" borderId="20" xfId="0" applyFont="1" applyFill="1" applyBorder="1" applyAlignment="1">
      <alignment horizontal="center" vertical="center" wrapText="1"/>
    </xf>
    <xf numFmtId="0" fontId="6" fillId="5" borderId="21" xfId="0" applyFont="1" applyFill="1" applyBorder="1" applyAlignment="1">
      <alignment horizontal="center" vertical="center"/>
    </xf>
    <xf numFmtId="0" fontId="6" fillId="5" borderId="21" xfId="0" applyFont="1" applyFill="1" applyBorder="1" applyAlignment="1">
      <alignment horizontal="center" vertical="center" wrapText="1"/>
    </xf>
    <xf numFmtId="0" fontId="6" fillId="5" borderId="19" xfId="0" applyFont="1" applyFill="1" applyBorder="1" applyAlignment="1">
      <alignment horizontal="center" vertical="center" wrapText="1"/>
    </xf>
    <xf numFmtId="0" fontId="6" fillId="0" borderId="8" xfId="0" applyFont="1" applyBorder="1" applyAlignment="1">
      <alignment horizontal="center" vertical="center" wrapText="1"/>
    </xf>
    <xf numFmtId="0" fontId="6" fillId="0" borderId="4" xfId="0" applyFont="1" applyBorder="1" applyAlignment="1">
      <alignment horizontal="center" vertical="center" wrapText="1"/>
    </xf>
    <xf numFmtId="0" fontId="7" fillId="0" borderId="4" xfId="0" applyFont="1" applyBorder="1" applyAlignment="1">
      <alignment horizontal="center" vertical="center" wrapText="1"/>
    </xf>
    <xf numFmtId="0" fontId="4" fillId="0" borderId="4" xfId="0" applyFont="1" applyBorder="1" applyAlignment="1">
      <alignment horizontal="center" vertical="center" wrapText="1"/>
    </xf>
    <xf numFmtId="0" fontId="8" fillId="0" borderId="4" xfId="0" applyFont="1" applyBorder="1" applyAlignment="1">
      <alignment horizontal="center" vertical="center" wrapText="1"/>
    </xf>
    <xf numFmtId="0" fontId="4" fillId="3" borderId="4" xfId="0" applyFont="1" applyFill="1" applyBorder="1" applyAlignment="1">
      <alignment horizontal="center" vertical="center" wrapText="1"/>
    </xf>
    <xf numFmtId="0" fontId="4" fillId="0" borderId="9" xfId="0" applyFont="1" applyBorder="1" applyAlignment="1">
      <alignment horizontal="center" vertical="center" wrapText="1"/>
    </xf>
    <xf numFmtId="164" fontId="4" fillId="0" borderId="9" xfId="0" applyNumberFormat="1" applyFont="1" applyBorder="1" applyAlignment="1">
      <alignment horizontal="center" vertical="center" wrapText="1"/>
    </xf>
    <xf numFmtId="0" fontId="4" fillId="0" borderId="4" xfId="0" applyFont="1" applyBorder="1" applyAlignment="1">
      <alignment horizontal="center" vertical="center" wrapText="1"/>
    </xf>
    <xf numFmtId="0" fontId="8" fillId="0" borderId="4" xfId="0" applyFont="1" applyBorder="1" applyAlignment="1">
      <alignment horizontal="center" vertical="center" wrapText="1"/>
    </xf>
    <xf numFmtId="3" fontId="4" fillId="0" borderId="9" xfId="0" applyNumberFormat="1" applyFont="1" applyBorder="1" applyAlignment="1">
      <alignment horizontal="center" vertical="center" wrapText="1"/>
    </xf>
    <xf numFmtId="0" fontId="4" fillId="3" borderId="4" xfId="0" applyFont="1" applyFill="1" applyBorder="1" applyAlignment="1">
      <alignment horizontal="center" vertical="center" wrapText="1"/>
    </xf>
    <xf numFmtId="164" fontId="4" fillId="0" borderId="9" xfId="0" applyNumberFormat="1" applyFont="1" applyBorder="1" applyAlignment="1">
      <alignment horizontal="center" vertical="center" wrapText="1"/>
    </xf>
    <xf numFmtId="0" fontId="6" fillId="3" borderId="4" xfId="0" applyFont="1" applyFill="1" applyBorder="1" applyAlignment="1">
      <alignment horizontal="center" vertical="center" wrapText="1"/>
    </xf>
    <xf numFmtId="0" fontId="4" fillId="0" borderId="4" xfId="0" applyFont="1" applyBorder="1" applyAlignment="1">
      <alignment horizontal="center" vertical="center"/>
    </xf>
    <xf numFmtId="0" fontId="6" fillId="0" borderId="4" xfId="0" applyFont="1" applyBorder="1" applyAlignment="1">
      <alignment horizontal="center" vertical="center"/>
    </xf>
    <xf numFmtId="0" fontId="4" fillId="0" borderId="4" xfId="0" applyFont="1" applyBorder="1" applyAlignment="1">
      <alignment horizontal="center" vertical="center"/>
    </xf>
    <xf numFmtId="164" fontId="4" fillId="3" borderId="9" xfId="0" applyNumberFormat="1" applyFont="1" applyFill="1" applyBorder="1" applyAlignment="1">
      <alignment horizontal="center" vertical="center" wrapText="1"/>
    </xf>
    <xf numFmtId="0" fontId="6" fillId="6" borderId="4" xfId="0" applyFont="1" applyFill="1" applyBorder="1" applyAlignment="1">
      <alignment horizontal="center" vertical="center" wrapText="1"/>
    </xf>
    <xf numFmtId="0" fontId="4" fillId="6" borderId="4" xfId="0" applyFont="1" applyFill="1" applyBorder="1" applyAlignment="1">
      <alignment horizontal="center" vertical="center" wrapText="1"/>
    </xf>
    <xf numFmtId="0" fontId="6" fillId="6" borderId="4" xfId="0" applyFont="1" applyFill="1" applyBorder="1" applyAlignment="1">
      <alignment horizontal="center" vertical="center"/>
    </xf>
    <xf numFmtId="0" fontId="6" fillId="6" borderId="9" xfId="0" applyFont="1" applyFill="1" applyBorder="1" applyAlignment="1">
      <alignment horizontal="center" vertical="center" wrapText="1"/>
    </xf>
    <xf numFmtId="0" fontId="6" fillId="0" borderId="10" xfId="0" applyFont="1" applyBorder="1" applyAlignment="1">
      <alignment horizontal="center" vertical="center" wrapText="1"/>
    </xf>
    <xf numFmtId="0" fontId="6" fillId="3" borderId="11" xfId="0" applyFont="1" applyFill="1" applyBorder="1" applyAlignment="1">
      <alignment horizontal="center" vertical="center" wrapText="1"/>
    </xf>
    <xf numFmtId="0" fontId="6" fillId="0" borderId="11" xfId="0" applyFont="1" applyBorder="1" applyAlignment="1">
      <alignment horizontal="center" vertical="center"/>
    </xf>
    <xf numFmtId="0" fontId="4" fillId="0" borderId="11" xfId="0" applyFont="1" applyBorder="1" applyAlignment="1">
      <alignment horizontal="center" vertical="center"/>
    </xf>
    <xf numFmtId="0" fontId="4" fillId="0" borderId="11" xfId="0" applyFont="1" applyBorder="1" applyAlignment="1">
      <alignment horizontal="center" vertical="center" wrapText="1"/>
    </xf>
    <xf numFmtId="0" fontId="4" fillId="3" borderId="11" xfId="0" applyFont="1" applyFill="1" applyBorder="1" applyAlignment="1">
      <alignment horizontal="center" vertical="center" wrapText="1"/>
    </xf>
    <xf numFmtId="164" fontId="4" fillId="0" borderId="12" xfId="0" applyNumberFormat="1" applyFont="1" applyBorder="1" applyAlignment="1">
      <alignment horizontal="center" vertical="center" wrapText="1"/>
    </xf>
    <xf numFmtId="0" fontId="4" fillId="0" borderId="0" xfId="0" applyFont="1"/>
    <xf numFmtId="0" fontId="9" fillId="7" borderId="26" xfId="0" applyFont="1" applyFill="1" applyBorder="1" applyAlignment="1">
      <alignment horizontal="center" vertical="center" wrapText="1"/>
    </xf>
    <xf numFmtId="0" fontId="9" fillId="7" borderId="27" xfId="0" applyFont="1" applyFill="1" applyBorder="1" applyAlignment="1">
      <alignment horizontal="center" vertical="center" wrapText="1"/>
    </xf>
    <xf numFmtId="0" fontId="9" fillId="7" borderId="28" xfId="0" applyFont="1" applyFill="1" applyBorder="1" applyAlignment="1">
      <alignment horizontal="center" vertical="center" wrapText="1"/>
    </xf>
    <xf numFmtId="0" fontId="9" fillId="7" borderId="29" xfId="0" applyFont="1" applyFill="1" applyBorder="1" applyAlignment="1">
      <alignment horizontal="center" vertical="center" wrapText="1"/>
    </xf>
    <xf numFmtId="0" fontId="9" fillId="7" borderId="22" xfId="0" applyFont="1" applyFill="1" applyBorder="1" applyAlignment="1">
      <alignment horizontal="center" vertical="center" wrapText="1"/>
    </xf>
    <xf numFmtId="0" fontId="9" fillId="7" borderId="30" xfId="0" applyFont="1" applyFill="1" applyBorder="1" applyAlignment="1">
      <alignment horizontal="center" vertical="center" wrapText="1"/>
    </xf>
    <xf numFmtId="0" fontId="4" fillId="0" borderId="31" xfId="0" applyFont="1" applyBorder="1" applyAlignment="1">
      <alignment horizontal="center" vertical="center" wrapText="1"/>
    </xf>
    <xf numFmtId="0" fontId="4" fillId="0" borderId="32" xfId="0" applyFont="1" applyBorder="1" applyAlignment="1">
      <alignment horizontal="center" vertical="center" wrapText="1"/>
    </xf>
    <xf numFmtId="0" fontId="10" fillId="0" borderId="32" xfId="0" applyFont="1" applyBorder="1" applyAlignment="1">
      <alignment horizontal="center" vertical="center" wrapText="1"/>
    </xf>
    <xf numFmtId="0" fontId="4" fillId="0" borderId="33" xfId="0" applyFont="1" applyBorder="1" applyAlignment="1">
      <alignment horizontal="center" vertical="center" wrapText="1"/>
    </xf>
    <xf numFmtId="0" fontId="4" fillId="0" borderId="0" xfId="0" applyFont="1" applyAlignment="1">
      <alignment horizontal="center"/>
    </xf>
    <xf numFmtId="0" fontId="4" fillId="0" borderId="34" xfId="0" applyFont="1" applyBorder="1" applyAlignment="1">
      <alignment horizontal="center" vertical="center" wrapText="1"/>
    </xf>
    <xf numFmtId="0" fontId="4" fillId="0" borderId="35" xfId="0" applyFont="1" applyBorder="1" applyAlignment="1">
      <alignment horizontal="center" vertical="center" wrapText="1"/>
    </xf>
    <xf numFmtId="0" fontId="10" fillId="0" borderId="35" xfId="0" applyFont="1" applyBorder="1" applyAlignment="1">
      <alignment horizontal="center" vertical="center" wrapText="1"/>
    </xf>
    <xf numFmtId="0" fontId="4" fillId="0" borderId="36" xfId="0" applyFont="1" applyBorder="1" applyAlignment="1">
      <alignment horizontal="center" vertical="center" wrapText="1"/>
    </xf>
    <xf numFmtId="0" fontId="4" fillId="0" borderId="21" xfId="0" applyFont="1" applyBorder="1" applyAlignment="1">
      <alignment horizontal="center" vertical="center" wrapText="1"/>
    </xf>
    <xf numFmtId="0" fontId="4" fillId="0" borderId="19" xfId="0" applyFont="1" applyBorder="1" applyAlignment="1">
      <alignment horizontal="center" vertical="center" wrapText="1"/>
    </xf>
    <xf numFmtId="0" fontId="4" fillId="8" borderId="32" xfId="0" applyFont="1" applyFill="1" applyBorder="1" applyAlignment="1">
      <alignment horizontal="center" vertical="center" wrapText="1"/>
    </xf>
    <xf numFmtId="0" fontId="11" fillId="8" borderId="32" xfId="0" applyFont="1" applyFill="1" applyBorder="1" applyAlignment="1">
      <alignment horizontal="center" vertical="center" wrapText="1"/>
    </xf>
    <xf numFmtId="0" fontId="4" fillId="8" borderId="33" xfId="0" applyFont="1" applyFill="1" applyBorder="1" applyAlignment="1">
      <alignment horizontal="center" vertical="center" wrapText="1"/>
    </xf>
    <xf numFmtId="0" fontId="4" fillId="8" borderId="35" xfId="0" applyFont="1" applyFill="1" applyBorder="1" applyAlignment="1">
      <alignment horizontal="center" vertical="center" wrapText="1"/>
    </xf>
    <xf numFmtId="0" fontId="11" fillId="8" borderId="35" xfId="0" applyFont="1" applyFill="1" applyBorder="1" applyAlignment="1">
      <alignment horizontal="center" vertical="center" wrapText="1"/>
    </xf>
    <xf numFmtId="0" fontId="4" fillId="8" borderId="36" xfId="0" applyFont="1" applyFill="1" applyBorder="1" applyAlignment="1">
      <alignment horizontal="center" vertical="center" wrapText="1"/>
    </xf>
    <xf numFmtId="0" fontId="4" fillId="8" borderId="21" xfId="0" applyFont="1" applyFill="1" applyBorder="1" applyAlignment="1">
      <alignment horizontal="center" vertical="center" wrapText="1"/>
    </xf>
    <xf numFmtId="0" fontId="11" fillId="8" borderId="21" xfId="0" applyFont="1" applyFill="1" applyBorder="1" applyAlignment="1">
      <alignment horizontal="center" vertical="center" wrapText="1"/>
    </xf>
    <xf numFmtId="0" fontId="4" fillId="8" borderId="19" xfId="0" applyFont="1" applyFill="1" applyBorder="1" applyAlignment="1">
      <alignment horizontal="center" vertical="center" wrapText="1"/>
    </xf>
    <xf numFmtId="0" fontId="4" fillId="8" borderId="4" xfId="0" applyFont="1" applyFill="1" applyBorder="1" applyAlignment="1">
      <alignment horizontal="center" vertical="center" wrapText="1"/>
    </xf>
    <xf numFmtId="0" fontId="4" fillId="8" borderId="9" xfId="0" applyFont="1" applyFill="1" applyBorder="1" applyAlignment="1">
      <alignment horizontal="center" vertical="center" wrapText="1"/>
    </xf>
    <xf numFmtId="0" fontId="4" fillId="3" borderId="9" xfId="0" applyFont="1" applyFill="1" applyBorder="1" applyAlignment="1">
      <alignment horizontal="center" vertical="center" wrapText="1"/>
    </xf>
    <xf numFmtId="0" fontId="4" fillId="0" borderId="37" xfId="0" applyFont="1" applyBorder="1" applyAlignment="1">
      <alignment horizontal="center" vertical="center" wrapText="1"/>
    </xf>
    <xf numFmtId="0" fontId="4" fillId="0" borderId="38" xfId="0" applyFont="1" applyBorder="1" applyAlignment="1">
      <alignment horizontal="center" vertical="center" wrapText="1"/>
    </xf>
    <xf numFmtId="0" fontId="4" fillId="8" borderId="11" xfId="0" applyFont="1" applyFill="1" applyBorder="1" applyAlignment="1">
      <alignment horizontal="center" vertical="center" wrapText="1"/>
    </xf>
    <xf numFmtId="0" fontId="10" fillId="0" borderId="38" xfId="0" applyFont="1" applyBorder="1" applyAlignment="1">
      <alignment horizontal="center" vertical="center" wrapText="1"/>
    </xf>
    <xf numFmtId="0" fontId="4" fillId="8" borderId="12" xfId="0" applyFont="1" applyFill="1" applyBorder="1" applyAlignment="1">
      <alignment horizontal="center" vertical="center" wrapText="1"/>
    </xf>
    <xf numFmtId="0" fontId="12" fillId="0" borderId="0" xfId="0" applyFont="1" applyAlignment="1">
      <alignment horizontal="center" vertical="center"/>
    </xf>
    <xf numFmtId="42" fontId="12" fillId="0" borderId="0" xfId="2" applyFont="1" applyAlignment="1">
      <alignment horizontal="center" vertical="center"/>
    </xf>
    <xf numFmtId="0" fontId="13" fillId="9" borderId="23" xfId="0" applyFont="1" applyFill="1" applyBorder="1" applyAlignment="1">
      <alignment horizontal="center" vertical="center" wrapText="1"/>
    </xf>
    <xf numFmtId="0" fontId="13" fillId="10" borderId="24" xfId="0" applyFont="1" applyFill="1" applyBorder="1" applyAlignment="1">
      <alignment horizontal="center" vertical="center" wrapText="1"/>
    </xf>
    <xf numFmtId="42" fontId="13" fillId="11" borderId="25" xfId="2" applyFont="1" applyFill="1" applyBorder="1" applyAlignment="1">
      <alignment horizontal="center" vertical="center" wrapText="1"/>
    </xf>
    <xf numFmtId="0" fontId="13" fillId="4" borderId="26" xfId="0" applyFont="1" applyFill="1" applyBorder="1" applyAlignment="1">
      <alignment horizontal="center" vertical="center"/>
    </xf>
    <xf numFmtId="0" fontId="13" fillId="4" borderId="27" xfId="0" applyFont="1" applyFill="1" applyBorder="1" applyAlignment="1">
      <alignment horizontal="center" vertical="center"/>
    </xf>
    <xf numFmtId="0" fontId="13" fillId="4" borderId="28" xfId="0" applyFont="1" applyFill="1" applyBorder="1" applyAlignment="1">
      <alignment horizontal="center" vertical="center"/>
    </xf>
    <xf numFmtId="0" fontId="13" fillId="4" borderId="29" xfId="0" applyFont="1" applyFill="1" applyBorder="1" applyAlignment="1">
      <alignment horizontal="center" vertical="center"/>
    </xf>
    <xf numFmtId="0" fontId="13" fillId="4" borderId="22" xfId="0" applyFont="1" applyFill="1" applyBorder="1" applyAlignment="1">
      <alignment horizontal="center" vertical="center"/>
    </xf>
    <xf numFmtId="0" fontId="13" fillId="4" borderId="30" xfId="0" applyFont="1" applyFill="1" applyBorder="1" applyAlignment="1">
      <alignment horizontal="center" vertical="center"/>
    </xf>
    <xf numFmtId="0" fontId="13" fillId="5" borderId="5" xfId="0" applyFont="1" applyFill="1" applyBorder="1" applyAlignment="1">
      <alignment horizontal="center" vertical="center" wrapText="1"/>
    </xf>
    <xf numFmtId="0" fontId="13" fillId="5" borderId="6" xfId="0" applyFont="1" applyFill="1" applyBorder="1" applyAlignment="1">
      <alignment horizontal="center" vertical="center"/>
    </xf>
    <xf numFmtId="0" fontId="13" fillId="5" borderId="6" xfId="0" applyFont="1" applyFill="1" applyBorder="1" applyAlignment="1">
      <alignment horizontal="center" vertical="center" wrapText="1"/>
    </xf>
    <xf numFmtId="0" fontId="13" fillId="5" borderId="39" xfId="0" applyFont="1" applyFill="1" applyBorder="1" applyAlignment="1">
      <alignment horizontal="center" vertical="center"/>
    </xf>
    <xf numFmtId="42" fontId="13" fillId="5" borderId="40" xfId="2" applyFont="1" applyFill="1" applyBorder="1" applyAlignment="1">
      <alignment horizontal="center" vertical="center"/>
    </xf>
    <xf numFmtId="42" fontId="13" fillId="0" borderId="0" xfId="2" applyFont="1" applyFill="1" applyBorder="1" applyAlignment="1">
      <alignment horizontal="center" vertical="center"/>
    </xf>
    <xf numFmtId="0" fontId="13" fillId="5" borderId="10" xfId="0" applyFont="1" applyFill="1" applyBorder="1" applyAlignment="1">
      <alignment horizontal="center" vertical="center" wrapText="1"/>
    </xf>
    <xf numFmtId="0" fontId="13" fillId="5" borderId="11" xfId="0" applyFont="1" applyFill="1" applyBorder="1" applyAlignment="1">
      <alignment horizontal="center" vertical="center"/>
    </xf>
    <xf numFmtId="0" fontId="13" fillId="5" borderId="11" xfId="0" applyFont="1" applyFill="1" applyBorder="1" applyAlignment="1">
      <alignment horizontal="center" vertical="center" wrapText="1"/>
    </xf>
    <xf numFmtId="0" fontId="13" fillId="5" borderId="41" xfId="0" applyFont="1" applyFill="1" applyBorder="1" applyAlignment="1">
      <alignment horizontal="center" vertical="center"/>
    </xf>
    <xf numFmtId="42" fontId="13" fillId="5" borderId="42" xfId="2" applyFont="1" applyFill="1" applyBorder="1" applyAlignment="1">
      <alignment horizontal="center" vertical="center"/>
    </xf>
    <xf numFmtId="0" fontId="12" fillId="0" borderId="20" xfId="0" applyFont="1" applyBorder="1" applyAlignment="1">
      <alignment horizontal="center" vertical="center" wrapText="1"/>
    </xf>
    <xf numFmtId="0" fontId="12" fillId="0" borderId="21" xfId="0" applyFont="1" applyBorder="1" applyAlignment="1">
      <alignment horizontal="center" vertical="center" wrapText="1"/>
    </xf>
    <xf numFmtId="0" fontId="12" fillId="0" borderId="21" xfId="0" applyFont="1" applyBorder="1" applyAlignment="1">
      <alignment horizontal="center" vertical="center" wrapText="1"/>
    </xf>
    <xf numFmtId="0" fontId="12" fillId="4" borderId="21" xfId="0" applyFont="1" applyFill="1" applyBorder="1" applyAlignment="1">
      <alignment horizontal="center" vertical="center" wrapText="1"/>
    </xf>
    <xf numFmtId="0" fontId="14" fillId="4" borderId="21" xfId="0" applyFont="1" applyFill="1" applyBorder="1" applyAlignment="1">
      <alignment horizontal="center" vertical="center" wrapText="1"/>
    </xf>
    <xf numFmtId="42" fontId="12" fillId="0" borderId="19" xfId="2" applyFont="1" applyBorder="1" applyAlignment="1">
      <alignment horizontal="center" vertical="center"/>
    </xf>
    <xf numFmtId="0" fontId="12" fillId="0" borderId="8" xfId="0" applyFont="1" applyBorder="1" applyAlignment="1">
      <alignment horizontal="center" vertical="center" wrapText="1"/>
    </xf>
    <xf numFmtId="0" fontId="12" fillId="0" borderId="32" xfId="0" applyFont="1" applyBorder="1" applyAlignment="1">
      <alignment horizontal="center" vertical="center" wrapText="1"/>
    </xf>
    <xf numFmtId="0" fontId="12" fillId="0" borderId="4" xfId="0" applyFont="1" applyFill="1" applyBorder="1" applyAlignment="1">
      <alignment horizontal="center" vertical="center" wrapText="1"/>
    </xf>
    <xf numFmtId="0" fontId="12" fillId="0" borderId="4" xfId="0" applyFont="1" applyBorder="1" applyAlignment="1">
      <alignment horizontal="center" vertical="center" wrapText="1"/>
    </xf>
    <xf numFmtId="0" fontId="12" fillId="4" borderId="32" xfId="0" applyFont="1" applyFill="1" applyBorder="1" applyAlignment="1">
      <alignment horizontal="center" vertical="center" wrapText="1"/>
    </xf>
    <xf numFmtId="0" fontId="14" fillId="0" borderId="4" xfId="0" applyFont="1" applyBorder="1" applyAlignment="1">
      <alignment horizontal="center" vertical="center" wrapText="1"/>
    </xf>
    <xf numFmtId="0" fontId="14" fillId="0" borderId="43" xfId="0" applyFont="1" applyBorder="1" applyAlignment="1">
      <alignment horizontal="center" vertical="center" wrapText="1"/>
    </xf>
    <xf numFmtId="42" fontId="14" fillId="0" borderId="44" xfId="0" applyNumberFormat="1" applyFont="1" applyBorder="1" applyAlignment="1">
      <alignment horizontal="center" vertical="center"/>
    </xf>
    <xf numFmtId="0" fontId="14" fillId="0" borderId="0" xfId="0" applyFont="1" applyAlignment="1">
      <alignment horizontal="center" vertical="center"/>
    </xf>
    <xf numFmtId="0" fontId="12" fillId="0" borderId="35" xfId="0" applyFont="1" applyBorder="1" applyAlignment="1">
      <alignment horizontal="center" vertical="center" wrapText="1"/>
    </xf>
    <xf numFmtId="0" fontId="12" fillId="4" borderId="35" xfId="0" applyFont="1" applyFill="1" applyBorder="1" applyAlignment="1">
      <alignment horizontal="center" vertical="center" wrapText="1"/>
    </xf>
    <xf numFmtId="0" fontId="14" fillId="12" borderId="21" xfId="0" applyFont="1" applyFill="1" applyBorder="1" applyAlignment="1">
      <alignment horizontal="center" vertical="center" wrapText="1"/>
    </xf>
    <xf numFmtId="0" fontId="14" fillId="12" borderId="45" xfId="0" applyFont="1" applyFill="1" applyBorder="1" applyAlignment="1">
      <alignment horizontal="center" vertical="center" wrapText="1"/>
    </xf>
    <xf numFmtId="42" fontId="14" fillId="0" borderId="46" xfId="0" applyNumberFormat="1" applyFont="1" applyBorder="1" applyAlignment="1">
      <alignment horizontal="center" vertical="center"/>
    </xf>
    <xf numFmtId="0" fontId="12" fillId="3" borderId="4" xfId="0" applyFont="1" applyFill="1" applyBorder="1" applyAlignment="1">
      <alignment horizontal="center" vertical="center" wrapText="1"/>
    </xf>
    <xf numFmtId="0" fontId="14" fillId="13" borderId="21" xfId="0" applyFont="1" applyFill="1" applyBorder="1" applyAlignment="1">
      <alignment horizontal="center" vertical="center" wrapText="1"/>
    </xf>
    <xf numFmtId="0" fontId="14" fillId="13" borderId="45" xfId="0" applyFont="1" applyFill="1" applyBorder="1" applyAlignment="1">
      <alignment horizontal="center" vertical="center" wrapText="1"/>
    </xf>
    <xf numFmtId="0" fontId="12" fillId="3" borderId="11" xfId="0" applyFont="1" applyFill="1" applyBorder="1" applyAlignment="1">
      <alignment horizontal="center" vertical="center" wrapText="1"/>
    </xf>
    <xf numFmtId="0" fontId="12" fillId="4" borderId="21" xfId="0" applyFont="1" applyFill="1" applyBorder="1" applyAlignment="1">
      <alignment horizontal="center" vertical="center" wrapText="1"/>
    </xf>
    <xf numFmtId="0" fontId="14" fillId="12" borderId="38" xfId="0" applyFont="1" applyFill="1" applyBorder="1" applyAlignment="1">
      <alignment horizontal="center" vertical="center" wrapText="1"/>
    </xf>
    <xf numFmtId="0" fontId="14" fillId="12" borderId="47" xfId="0" applyFont="1" applyFill="1" applyBorder="1" applyAlignment="1">
      <alignment horizontal="center" vertical="center" wrapText="1"/>
    </xf>
    <xf numFmtId="42" fontId="14" fillId="0" borderId="30" xfId="0" applyNumberFormat="1" applyFont="1" applyBorder="1" applyAlignment="1">
      <alignment horizontal="center" vertical="center"/>
    </xf>
    <xf numFmtId="0" fontId="12" fillId="0" borderId="4" xfId="0" applyFont="1" applyBorder="1" applyAlignment="1">
      <alignment horizontal="center" vertical="center" wrapText="1"/>
    </xf>
    <xf numFmtId="0" fontId="12" fillId="10" borderId="4" xfId="0" applyFont="1" applyFill="1" applyBorder="1" applyAlignment="1">
      <alignment horizontal="center" vertical="center" wrapText="1"/>
    </xf>
    <xf numFmtId="42" fontId="12" fillId="0" borderId="9" xfId="2" applyFont="1" applyBorder="1" applyAlignment="1">
      <alignment horizontal="center" vertical="center"/>
    </xf>
    <xf numFmtId="0" fontId="12" fillId="4" borderId="4" xfId="0" applyFont="1" applyFill="1" applyBorder="1" applyAlignment="1">
      <alignment horizontal="center" vertical="center" wrapText="1"/>
    </xf>
    <xf numFmtId="0" fontId="12" fillId="0" borderId="4" xfId="0" applyFont="1" applyFill="1" applyBorder="1" applyAlignment="1">
      <alignment horizontal="center" vertical="center" wrapText="1"/>
    </xf>
    <xf numFmtId="0" fontId="12" fillId="4" borderId="4" xfId="0" applyFont="1" applyFill="1" applyBorder="1" applyAlignment="1">
      <alignment horizontal="center" vertical="center" wrapText="1"/>
    </xf>
    <xf numFmtId="0" fontId="12" fillId="0" borderId="48" xfId="0" applyFont="1" applyBorder="1" applyAlignment="1">
      <alignment horizontal="center" vertical="center"/>
    </xf>
    <xf numFmtId="0" fontId="12" fillId="0" borderId="0" xfId="0" applyFont="1" applyFill="1" applyBorder="1" applyAlignment="1">
      <alignment horizontal="center" vertical="center"/>
    </xf>
    <xf numFmtId="42" fontId="12" fillId="0" borderId="33" xfId="2" applyFont="1" applyBorder="1" applyAlignment="1">
      <alignment horizontal="center" vertical="center"/>
    </xf>
    <xf numFmtId="42" fontId="12" fillId="0" borderId="19" xfId="2" applyFont="1" applyBorder="1" applyAlignment="1">
      <alignment horizontal="center" vertical="center"/>
    </xf>
    <xf numFmtId="0" fontId="12" fillId="14" borderId="4" xfId="0" applyFont="1" applyFill="1" applyBorder="1" applyAlignment="1">
      <alignment horizontal="center" vertical="center" wrapText="1"/>
    </xf>
    <xf numFmtId="0" fontId="12" fillId="0" borderId="48" xfId="0" applyFont="1" applyBorder="1" applyAlignment="1">
      <alignment horizontal="center" vertical="center"/>
    </xf>
    <xf numFmtId="42" fontId="15" fillId="0" borderId="9" xfId="2" applyFont="1" applyFill="1" applyBorder="1" applyAlignment="1">
      <alignment horizontal="center" vertical="center"/>
    </xf>
    <xf numFmtId="0" fontId="12" fillId="0" borderId="0" xfId="0" applyFont="1" applyBorder="1" applyAlignment="1">
      <alignment horizontal="center" vertical="center" wrapText="1"/>
    </xf>
    <xf numFmtId="0" fontId="18" fillId="9" borderId="49" xfId="0" applyFont="1" applyFill="1" applyBorder="1" applyAlignment="1">
      <alignment horizontal="center" vertical="center"/>
    </xf>
    <xf numFmtId="0" fontId="18" fillId="9" borderId="50" xfId="0" applyFont="1" applyFill="1" applyBorder="1" applyAlignment="1">
      <alignment horizontal="center" vertical="center"/>
    </xf>
    <xf numFmtId="0" fontId="18" fillId="9" borderId="51" xfId="0" applyFont="1" applyFill="1" applyBorder="1" applyAlignment="1">
      <alignment horizontal="center" vertical="center"/>
    </xf>
    <xf numFmtId="0" fontId="19" fillId="5" borderId="1" xfId="0" applyFont="1" applyFill="1" applyBorder="1" applyAlignment="1">
      <alignment horizontal="center" vertical="center" wrapText="1"/>
    </xf>
    <xf numFmtId="0" fontId="19" fillId="5" borderId="27" xfId="0" applyFont="1" applyFill="1" applyBorder="1" applyAlignment="1">
      <alignment horizontal="center" vertical="center"/>
    </xf>
    <xf numFmtId="0" fontId="19" fillId="5" borderId="1" xfId="0" applyFont="1" applyFill="1" applyBorder="1" applyAlignment="1">
      <alignment vertical="center" wrapText="1"/>
    </xf>
    <xf numFmtId="0" fontId="19" fillId="5" borderId="1" xfId="0" applyFont="1" applyFill="1" applyBorder="1" applyAlignment="1">
      <alignment horizontal="center" vertical="center"/>
    </xf>
    <xf numFmtId="0" fontId="19" fillId="5" borderId="3" xfId="0" applyFont="1" applyFill="1" applyBorder="1" applyAlignment="1">
      <alignment horizontal="center" vertical="center" wrapText="1"/>
    </xf>
    <xf numFmtId="0" fontId="19" fillId="5" borderId="22" xfId="0" applyFont="1" applyFill="1" applyBorder="1" applyAlignment="1">
      <alignment horizontal="center" vertical="center"/>
    </xf>
    <xf numFmtId="0" fontId="19" fillId="5" borderId="3" xfId="0" applyFont="1" applyFill="1" applyBorder="1" applyAlignment="1">
      <alignment vertical="center" wrapText="1"/>
    </xf>
    <xf numFmtId="0" fontId="19" fillId="5" borderId="3" xfId="0" applyFont="1" applyFill="1" applyBorder="1" applyAlignment="1">
      <alignment horizontal="center" vertical="center"/>
    </xf>
    <xf numFmtId="0" fontId="20" fillId="3" borderId="1" xfId="0" applyFont="1" applyFill="1" applyBorder="1" applyAlignment="1">
      <alignment horizontal="center" vertical="center" textRotation="90" wrapText="1"/>
    </xf>
    <xf numFmtId="0" fontId="21" fillId="3" borderId="1" xfId="0" applyFont="1" applyFill="1" applyBorder="1" applyAlignment="1">
      <alignment horizontal="center" vertical="center"/>
    </xf>
    <xf numFmtId="0" fontId="22" fillId="3" borderId="1" xfId="0" applyFont="1" applyFill="1" applyBorder="1" applyAlignment="1">
      <alignment horizontal="center" vertical="center" wrapText="1"/>
    </xf>
    <xf numFmtId="0" fontId="22" fillId="3" borderId="2" xfId="0" applyFont="1" applyFill="1" applyBorder="1" applyAlignment="1">
      <alignment vertical="center" wrapText="1"/>
    </xf>
    <xf numFmtId="0" fontId="23" fillId="3" borderId="0" xfId="0" applyFont="1" applyFill="1" applyAlignment="1">
      <alignment wrapText="1"/>
    </xf>
    <xf numFmtId="0" fontId="24" fillId="3" borderId="52" xfId="0" applyFont="1" applyFill="1" applyBorder="1" applyAlignment="1">
      <alignment horizontal="left" vertical="center" wrapText="1"/>
    </xf>
    <xf numFmtId="0" fontId="24" fillId="3" borderId="49" xfId="0" applyFont="1" applyFill="1" applyBorder="1" applyAlignment="1">
      <alignment horizontal="center" vertical="center"/>
    </xf>
    <xf numFmtId="0" fontId="24" fillId="3" borderId="52" xfId="0" applyFont="1" applyFill="1" applyBorder="1" applyAlignment="1">
      <alignment horizontal="center" vertical="center"/>
    </xf>
    <xf numFmtId="0" fontId="24" fillId="0" borderId="0" xfId="0" applyFont="1"/>
    <xf numFmtId="0" fontId="20" fillId="3" borderId="2" xfId="0" applyFont="1" applyFill="1" applyBorder="1" applyAlignment="1">
      <alignment horizontal="center" vertical="center" textRotation="90" wrapText="1"/>
    </xf>
    <xf numFmtId="0" fontId="21" fillId="3" borderId="2" xfId="0" applyFont="1" applyFill="1" applyBorder="1" applyAlignment="1">
      <alignment horizontal="center" vertical="center"/>
    </xf>
    <xf numFmtId="0" fontId="22" fillId="3" borderId="2" xfId="0" applyFont="1" applyFill="1" applyBorder="1" applyAlignment="1">
      <alignment horizontal="center" vertical="center" wrapText="1"/>
    </xf>
    <xf numFmtId="0" fontId="24" fillId="3" borderId="53" xfId="0" applyFont="1" applyFill="1" applyBorder="1" applyAlignment="1">
      <alignment horizontal="left" vertical="center" wrapText="1"/>
    </xf>
    <xf numFmtId="0" fontId="24" fillId="3" borderId="3" xfId="0" applyFont="1" applyFill="1" applyBorder="1" applyAlignment="1">
      <alignment horizontal="center" vertical="center" wrapText="1"/>
    </xf>
    <xf numFmtId="165" fontId="22" fillId="9" borderId="52" xfId="0" applyNumberFormat="1" applyFont="1" applyFill="1" applyBorder="1" applyAlignment="1">
      <alignment horizontal="center" vertical="center"/>
    </xf>
    <xf numFmtId="0" fontId="24" fillId="3" borderId="0" xfId="0" applyFont="1" applyFill="1"/>
    <xf numFmtId="0" fontId="21" fillId="3" borderId="3" xfId="0" applyFont="1" applyFill="1" applyBorder="1" applyAlignment="1">
      <alignment horizontal="center" vertical="center"/>
    </xf>
    <xf numFmtId="0" fontId="22" fillId="3" borderId="2" xfId="0" applyFont="1" applyFill="1" applyBorder="1" applyAlignment="1">
      <alignment horizontal="center" vertical="center" wrapText="1"/>
    </xf>
    <xf numFmtId="0" fontId="22" fillId="3" borderId="3" xfId="0" applyFont="1" applyFill="1" applyBorder="1" applyAlignment="1">
      <alignment horizontal="center" vertical="center" wrapText="1"/>
    </xf>
    <xf numFmtId="0" fontId="24" fillId="3" borderId="42" xfId="0" applyFont="1" applyFill="1" applyBorder="1" applyAlignment="1">
      <alignment horizontal="left" vertical="center" wrapText="1"/>
    </xf>
    <xf numFmtId="0" fontId="24" fillId="3" borderId="1" xfId="0" applyFont="1" applyFill="1" applyBorder="1" applyAlignment="1">
      <alignment horizontal="left" vertical="center" wrapText="1"/>
    </xf>
    <xf numFmtId="0" fontId="24" fillId="3" borderId="26" xfId="0" applyFont="1" applyFill="1" applyBorder="1" applyAlignment="1">
      <alignment horizontal="center" vertical="center"/>
    </xf>
    <xf numFmtId="0" fontId="24" fillId="3" borderId="2" xfId="0" applyFont="1" applyFill="1" applyBorder="1" applyAlignment="1">
      <alignment horizontal="center" wrapText="1"/>
    </xf>
    <xf numFmtId="0" fontId="21" fillId="3" borderId="1" xfId="0" applyFont="1" applyFill="1" applyBorder="1" applyAlignment="1">
      <alignment horizontal="center" vertical="center" wrapText="1"/>
    </xf>
    <xf numFmtId="0" fontId="24" fillId="3" borderId="1" xfId="0" applyFont="1" applyFill="1" applyBorder="1" applyAlignment="1">
      <alignment horizontal="center" vertical="center" wrapText="1"/>
    </xf>
    <xf numFmtId="0" fontId="24" fillId="3" borderId="1" xfId="0" applyFont="1" applyFill="1" applyBorder="1" applyAlignment="1">
      <alignment vertical="center" wrapText="1"/>
    </xf>
    <xf numFmtId="0" fontId="24" fillId="3" borderId="40" xfId="0" applyFont="1" applyFill="1" applyBorder="1" applyAlignment="1">
      <alignment horizontal="left" vertical="center" wrapText="1"/>
    </xf>
    <xf numFmtId="165" fontId="24" fillId="3" borderId="1" xfId="0" applyNumberFormat="1" applyFont="1" applyFill="1" applyBorder="1" applyAlignment="1">
      <alignment horizontal="center" vertical="center"/>
    </xf>
    <xf numFmtId="0" fontId="24" fillId="3" borderId="40" xfId="0" applyFont="1" applyFill="1" applyBorder="1" applyAlignment="1">
      <alignment horizontal="center" vertical="center" wrapText="1"/>
    </xf>
    <xf numFmtId="0" fontId="21" fillId="3" borderId="2" xfId="0" applyFont="1" applyFill="1" applyBorder="1" applyAlignment="1">
      <alignment horizontal="center" vertical="center" wrapText="1"/>
    </xf>
    <xf numFmtId="0" fontId="24" fillId="3" borderId="2" xfId="0" applyFont="1" applyFill="1" applyBorder="1" applyAlignment="1">
      <alignment horizontal="center" vertical="center" wrapText="1"/>
    </xf>
    <xf numFmtId="0" fontId="24" fillId="3" borderId="2" xfId="0" applyFont="1" applyFill="1" applyBorder="1" applyAlignment="1">
      <alignment vertical="center" wrapText="1"/>
    </xf>
    <xf numFmtId="0" fontId="24" fillId="3" borderId="54" xfId="0" applyFont="1" applyFill="1" applyBorder="1" applyAlignment="1">
      <alignment horizontal="left" vertical="center" wrapText="1"/>
    </xf>
    <xf numFmtId="165" fontId="24" fillId="3" borderId="55" xfId="0" applyNumberFormat="1" applyFont="1" applyFill="1" applyBorder="1" applyAlignment="1">
      <alignment horizontal="center" vertical="center"/>
    </xf>
    <xf numFmtId="0" fontId="24" fillId="3" borderId="54" xfId="0" applyFont="1" applyFill="1" applyBorder="1" applyAlignment="1">
      <alignment horizontal="center" vertical="center" wrapText="1"/>
    </xf>
    <xf numFmtId="0" fontId="22" fillId="3" borderId="52" xfId="0" applyFont="1" applyFill="1" applyBorder="1" applyAlignment="1">
      <alignment horizontal="center" vertical="center" wrapText="1"/>
    </xf>
    <xf numFmtId="165" fontId="24" fillId="3" borderId="44" xfId="0" applyNumberFormat="1" applyFont="1" applyFill="1" applyBorder="1" applyAlignment="1">
      <alignment horizontal="center" vertical="center"/>
    </xf>
    <xf numFmtId="0" fontId="24" fillId="3" borderId="53" xfId="0" applyFont="1" applyFill="1" applyBorder="1" applyAlignment="1">
      <alignment horizontal="center" vertical="center" wrapText="1"/>
    </xf>
    <xf numFmtId="0" fontId="21" fillId="3" borderId="3" xfId="0" applyFont="1" applyFill="1" applyBorder="1" applyAlignment="1">
      <alignment horizontal="center" vertical="center" wrapText="1"/>
    </xf>
    <xf numFmtId="0" fontId="24" fillId="3" borderId="3" xfId="0" applyFont="1" applyFill="1" applyBorder="1" applyAlignment="1">
      <alignment horizontal="center" vertical="center" wrapText="1"/>
    </xf>
    <xf numFmtId="0" fontId="24" fillId="3" borderId="3" xfId="0" applyFont="1" applyFill="1" applyBorder="1" applyAlignment="1">
      <alignment vertical="center" wrapText="1"/>
    </xf>
    <xf numFmtId="0" fontId="22" fillId="3" borderId="3" xfId="0" applyFont="1" applyFill="1" applyBorder="1" applyAlignment="1">
      <alignment horizontal="center" vertical="center" wrapText="1"/>
    </xf>
    <xf numFmtId="0" fontId="24" fillId="3" borderId="3" xfId="0" applyFont="1" applyFill="1" applyBorder="1" applyAlignment="1">
      <alignment horizontal="left" vertical="center" wrapText="1"/>
    </xf>
    <xf numFmtId="165" fontId="24" fillId="3" borderId="56" xfId="0" applyNumberFormat="1" applyFont="1" applyFill="1" applyBorder="1" applyAlignment="1">
      <alignment horizontal="center" vertical="center"/>
    </xf>
    <xf numFmtId="0" fontId="24" fillId="3" borderId="42" xfId="0" applyFont="1" applyFill="1" applyBorder="1" applyAlignment="1">
      <alignment horizontal="center" vertical="center" wrapText="1"/>
    </xf>
    <xf numFmtId="0" fontId="21" fillId="3" borderId="52" xfId="0" applyFont="1" applyFill="1" applyBorder="1" applyAlignment="1">
      <alignment horizontal="center" vertical="center" wrapText="1"/>
    </xf>
    <xf numFmtId="0" fontId="24" fillId="0" borderId="52" xfId="0" applyFont="1" applyBorder="1" applyAlignment="1">
      <alignment vertical="center" wrapText="1"/>
    </xf>
    <xf numFmtId="0" fontId="24" fillId="0" borderId="52" xfId="0" applyFont="1" applyBorder="1" applyAlignment="1">
      <alignment horizontal="center" vertical="center" wrapText="1"/>
    </xf>
    <xf numFmtId="0" fontId="22" fillId="0" borderId="52" xfId="0" applyFont="1" applyBorder="1" applyAlignment="1">
      <alignment horizontal="center" vertical="center" wrapText="1"/>
    </xf>
    <xf numFmtId="0" fontId="25" fillId="3" borderId="50" xfId="0" applyFont="1" applyFill="1" applyBorder="1" applyAlignment="1">
      <alignment horizontal="left" vertical="center" wrapText="1"/>
    </xf>
    <xf numFmtId="0" fontId="25" fillId="3" borderId="52" xfId="0" applyFont="1" applyFill="1" applyBorder="1" applyAlignment="1">
      <alignment horizontal="left" vertical="center" wrapText="1"/>
    </xf>
    <xf numFmtId="0" fontId="24" fillId="0" borderId="52" xfId="0" applyFont="1" applyBorder="1" applyAlignment="1">
      <alignment horizontal="center" vertical="center"/>
    </xf>
    <xf numFmtId="0" fontId="24" fillId="0" borderId="1" xfId="0" applyFont="1" applyBorder="1" applyAlignment="1">
      <alignment horizontal="center" vertical="center" wrapText="1"/>
    </xf>
    <xf numFmtId="0" fontId="24" fillId="0" borderId="22" xfId="0" applyFont="1" applyBorder="1" applyAlignment="1">
      <alignment horizontal="center" vertical="center" wrapText="1"/>
    </xf>
    <xf numFmtId="0" fontId="22" fillId="0" borderId="1" xfId="0" applyFont="1" applyBorder="1" applyAlignment="1">
      <alignment horizontal="center" vertical="center" wrapText="1"/>
    </xf>
    <xf numFmtId="0" fontId="25" fillId="3" borderId="1" xfId="0" applyFont="1" applyFill="1" applyBorder="1" applyAlignment="1">
      <alignment horizontal="left" vertical="center" wrapText="1"/>
    </xf>
    <xf numFmtId="165" fontId="24" fillId="3" borderId="52" xfId="0" applyNumberFormat="1" applyFont="1" applyFill="1" applyBorder="1" applyAlignment="1">
      <alignment horizontal="center" vertical="center"/>
    </xf>
    <xf numFmtId="0" fontId="24" fillId="0" borderId="2" xfId="0" applyFont="1" applyBorder="1" applyAlignment="1">
      <alignment horizontal="center" vertical="center" wrapText="1"/>
    </xf>
    <xf numFmtId="0" fontId="22" fillId="0" borderId="2" xfId="0" applyFont="1" applyBorder="1" applyAlignment="1">
      <alignment horizontal="center" vertical="center" wrapText="1"/>
    </xf>
    <xf numFmtId="0" fontId="25" fillId="3" borderId="2" xfId="0" applyFont="1" applyFill="1" applyBorder="1" applyAlignment="1">
      <alignment horizontal="left" vertical="center" wrapText="1"/>
    </xf>
    <xf numFmtId="0" fontId="25" fillId="3" borderId="52" xfId="0" applyFont="1" applyFill="1" applyBorder="1" applyAlignment="1">
      <alignment horizontal="left" vertical="top" wrapText="1"/>
    </xf>
    <xf numFmtId="0" fontId="22" fillId="0" borderId="3" xfId="0" applyFont="1" applyBorder="1" applyAlignment="1">
      <alignment horizontal="center" vertical="center" wrapText="1"/>
    </xf>
    <xf numFmtId="0" fontId="24" fillId="0" borderId="3" xfId="0" applyFont="1" applyBorder="1" applyAlignment="1">
      <alignment horizontal="center" vertical="center" wrapText="1"/>
    </xf>
    <xf numFmtId="0" fontId="22" fillId="0" borderId="3" xfId="0" applyFont="1" applyBorder="1" applyAlignment="1">
      <alignment horizontal="center" vertical="center" wrapText="1"/>
    </xf>
    <xf numFmtId="0" fontId="24" fillId="3" borderId="52" xfId="0" applyFont="1" applyFill="1" applyBorder="1" applyAlignment="1">
      <alignment horizontal="left" vertical="top" wrapText="1"/>
    </xf>
    <xf numFmtId="165" fontId="26" fillId="9" borderId="52" xfId="0" applyNumberFormat="1" applyFont="1" applyFill="1" applyBorder="1" applyAlignment="1">
      <alignment horizontal="center" vertical="center"/>
    </xf>
    <xf numFmtId="0" fontId="24" fillId="0" borderId="1" xfId="0" applyFont="1" applyBorder="1" applyAlignment="1">
      <alignment horizontal="center" vertical="top" wrapText="1"/>
    </xf>
    <xf numFmtId="0" fontId="25" fillId="3" borderId="52" xfId="0" applyFont="1" applyFill="1" applyBorder="1" applyAlignment="1">
      <alignment horizontal="center" vertical="center" wrapText="1"/>
    </xf>
    <xf numFmtId="0" fontId="24" fillId="0" borderId="52" xfId="0" applyFont="1" applyBorder="1"/>
    <xf numFmtId="0" fontId="24" fillId="0" borderId="2" xfId="0" applyFont="1" applyBorder="1" applyAlignment="1">
      <alignment horizontal="center" vertical="top" wrapText="1"/>
    </xf>
    <xf numFmtId="0" fontId="24" fillId="0" borderId="1" xfId="0" applyFont="1" applyBorder="1" applyAlignment="1">
      <alignment horizontal="center"/>
    </xf>
    <xf numFmtId="0" fontId="24" fillId="0" borderId="57" xfId="0" applyFont="1" applyBorder="1"/>
    <xf numFmtId="0" fontId="22" fillId="0" borderId="1" xfId="0" applyFont="1" applyBorder="1" applyAlignment="1">
      <alignment horizontal="center" vertical="center"/>
    </xf>
    <xf numFmtId="167" fontId="24" fillId="3" borderId="52" xfId="3" applyNumberFormat="1" applyFont="1" applyFill="1" applyBorder="1" applyAlignment="1">
      <alignment horizontal="center" vertical="center" wrapText="1"/>
    </xf>
    <xf numFmtId="0" fontId="24" fillId="3" borderId="52" xfId="0" applyFont="1" applyFill="1" applyBorder="1" applyAlignment="1">
      <alignment horizontal="left" wrapText="1"/>
    </xf>
    <xf numFmtId="0" fontId="24" fillId="0" borderId="3" xfId="0" applyFont="1" applyBorder="1" applyAlignment="1">
      <alignment horizontal="center"/>
    </xf>
    <xf numFmtId="0" fontId="22" fillId="0" borderId="3" xfId="0" applyFont="1" applyBorder="1" applyAlignment="1">
      <alignment horizontal="center" vertical="center"/>
    </xf>
    <xf numFmtId="0" fontId="24" fillId="3" borderId="52" xfId="0" applyFont="1" applyFill="1" applyBorder="1" applyAlignment="1">
      <alignment horizontal="center" vertical="center" wrapText="1"/>
    </xf>
    <xf numFmtId="168" fontId="22" fillId="3" borderId="3" xfId="3" applyNumberFormat="1" applyFont="1" applyFill="1" applyBorder="1" applyAlignment="1">
      <alignment horizontal="center" vertical="center" wrapText="1"/>
    </xf>
    <xf numFmtId="0" fontId="24" fillId="0" borderId="2" xfId="0" applyFont="1" applyBorder="1" applyAlignment="1">
      <alignment vertical="center" wrapText="1"/>
    </xf>
    <xf numFmtId="0" fontId="23" fillId="3" borderId="52" xfId="0" applyFont="1" applyFill="1" applyBorder="1" applyAlignment="1">
      <alignment horizontal="justify" vertical="center" wrapText="1"/>
    </xf>
    <xf numFmtId="164" fontId="25" fillId="3" borderId="52" xfId="0" applyNumberFormat="1" applyFont="1" applyFill="1" applyBorder="1" applyAlignment="1">
      <alignment horizontal="center" vertical="center"/>
    </xf>
    <xf numFmtId="0" fontId="24" fillId="0" borderId="3" xfId="0" applyFont="1" applyBorder="1" applyAlignment="1">
      <alignment horizontal="center" vertical="top" wrapText="1"/>
    </xf>
    <xf numFmtId="0" fontId="24" fillId="0" borderId="1" xfId="0" applyFont="1" applyBorder="1" applyAlignment="1">
      <alignment vertical="center" wrapText="1"/>
    </xf>
    <xf numFmtId="0" fontId="32" fillId="0" borderId="26" xfId="0" applyFont="1" applyBorder="1" applyAlignment="1">
      <alignment horizontal="center" vertical="center" wrapText="1"/>
    </xf>
    <xf numFmtId="0" fontId="25" fillId="3" borderId="26" xfId="0" applyFont="1" applyFill="1" applyBorder="1" applyAlignment="1">
      <alignment horizontal="justify" vertical="center" wrapText="1"/>
    </xf>
    <xf numFmtId="0" fontId="25" fillId="3" borderId="7" xfId="0" applyFont="1" applyFill="1" applyBorder="1" applyAlignment="1">
      <alignment horizontal="justify" vertical="center" wrapText="1"/>
    </xf>
    <xf numFmtId="169" fontId="25" fillId="3" borderId="28" xfId="3" applyNumberFormat="1" applyFont="1" applyFill="1" applyBorder="1" applyAlignment="1">
      <alignment vertical="center"/>
    </xf>
    <xf numFmtId="0" fontId="24" fillId="3" borderId="52" xfId="0" applyFont="1" applyFill="1" applyBorder="1" applyAlignment="1">
      <alignment vertical="center" wrapText="1"/>
    </xf>
    <xf numFmtId="0" fontId="32" fillId="0" borderId="48" xfId="0" applyFont="1" applyBorder="1" applyAlignment="1">
      <alignment horizontal="center" vertical="center" wrapText="1"/>
    </xf>
    <xf numFmtId="0" fontId="25" fillId="3" borderId="10" xfId="0" applyFont="1" applyFill="1" applyBorder="1" applyAlignment="1">
      <alignment horizontal="justify" vertical="center" wrapText="1"/>
    </xf>
    <xf numFmtId="0" fontId="25" fillId="3" borderId="30" xfId="0" applyFont="1" applyFill="1" applyBorder="1" applyAlignment="1">
      <alignment horizontal="justify" vertical="center" wrapText="1"/>
    </xf>
    <xf numFmtId="169" fontId="25" fillId="3" borderId="58" xfId="3" applyNumberFormat="1" applyFont="1" applyFill="1" applyBorder="1" applyAlignment="1">
      <alignment horizontal="center" vertical="center"/>
    </xf>
    <xf numFmtId="0" fontId="24" fillId="0" borderId="57" xfId="0" applyFont="1" applyBorder="1" applyAlignment="1">
      <alignment horizontal="left" vertical="top" wrapText="1"/>
    </xf>
    <xf numFmtId="0" fontId="22" fillId="0" borderId="40" xfId="0" applyFont="1" applyBorder="1" applyAlignment="1">
      <alignment horizontal="center" vertical="center" wrapText="1"/>
    </xf>
    <xf numFmtId="0" fontId="25" fillId="3" borderId="43" xfId="0" applyFont="1" applyFill="1" applyBorder="1" applyAlignment="1">
      <alignment horizontal="left" vertical="top" wrapText="1"/>
    </xf>
    <xf numFmtId="0" fontId="25" fillId="3" borderId="59" xfId="0" applyFont="1" applyFill="1" applyBorder="1" applyAlignment="1">
      <alignment horizontal="left" vertical="top" wrapText="1"/>
    </xf>
    <xf numFmtId="3" fontId="24" fillId="3" borderId="40" xfId="0" applyNumberFormat="1" applyFont="1" applyFill="1" applyBorder="1" applyAlignment="1">
      <alignment vertical="center" wrapText="1"/>
    </xf>
    <xf numFmtId="0" fontId="24" fillId="0" borderId="40" xfId="0" applyFont="1" applyBorder="1" applyAlignment="1">
      <alignment horizontal="left" vertical="top" wrapText="1"/>
    </xf>
    <xf numFmtId="0" fontId="24" fillId="0" borderId="57" xfId="0" applyFont="1" applyBorder="1" applyAlignment="1">
      <alignment horizontal="center" vertical="top" wrapText="1"/>
    </xf>
    <xf numFmtId="0" fontId="22" fillId="0" borderId="54" xfId="0" applyFont="1" applyBorder="1" applyAlignment="1">
      <alignment horizontal="center" vertical="center" wrapText="1"/>
    </xf>
    <xf numFmtId="170" fontId="25" fillId="3" borderId="54" xfId="1" applyNumberFormat="1" applyFont="1" applyFill="1" applyBorder="1" applyAlignment="1">
      <alignment vertical="center" wrapText="1"/>
    </xf>
    <xf numFmtId="0" fontId="24" fillId="0" borderId="54" xfId="0" applyFont="1" applyBorder="1" applyAlignment="1">
      <alignment horizontal="center" vertical="center" wrapText="1"/>
    </xf>
    <xf numFmtId="0" fontId="24" fillId="3" borderId="43" xfId="0" applyFont="1" applyFill="1" applyBorder="1" applyAlignment="1">
      <alignment horizontal="left" vertical="top" wrapText="1"/>
    </xf>
    <xf numFmtId="0" fontId="24" fillId="0" borderId="57" xfId="0" applyFont="1" applyBorder="1" applyAlignment="1">
      <alignment horizontal="center" vertical="top" wrapText="1"/>
    </xf>
    <xf numFmtId="0" fontId="22" fillId="0" borderId="42" xfId="0" applyFont="1" applyBorder="1" applyAlignment="1">
      <alignment horizontal="center" vertical="center" wrapText="1"/>
    </xf>
    <xf numFmtId="0" fontId="24" fillId="3" borderId="43" xfId="0" applyFont="1" applyFill="1" applyBorder="1" applyAlignment="1">
      <alignment vertical="top" wrapText="1"/>
    </xf>
    <xf numFmtId="0" fontId="24" fillId="3" borderId="59" xfId="0" applyFont="1" applyFill="1" applyBorder="1" applyAlignment="1">
      <alignment vertical="top" wrapText="1"/>
    </xf>
    <xf numFmtId="170" fontId="25" fillId="3" borderId="42" xfId="1" applyNumberFormat="1" applyFont="1" applyFill="1" applyBorder="1" applyAlignment="1">
      <alignment vertical="center" wrapText="1"/>
    </xf>
    <xf numFmtId="0" fontId="24" fillId="0" borderId="42" xfId="0" applyFont="1" applyBorder="1" applyAlignment="1">
      <alignment horizontal="center" vertical="top" wrapText="1"/>
    </xf>
    <xf numFmtId="165" fontId="26" fillId="9" borderId="51" xfId="0" applyNumberFormat="1" applyFont="1" applyFill="1" applyBorder="1" applyAlignment="1">
      <alignment horizontal="center" vertical="center"/>
    </xf>
    <xf numFmtId="0" fontId="24" fillId="0" borderId="52" xfId="0" applyFont="1" applyBorder="1" applyAlignment="1">
      <alignment horizontal="left" vertical="center" wrapText="1"/>
    </xf>
    <xf numFmtId="0" fontId="24" fillId="0" borderId="51" xfId="0" applyFont="1" applyBorder="1" applyAlignment="1">
      <alignment horizontal="left" vertical="center" wrapText="1" indent="1"/>
    </xf>
    <xf numFmtId="0" fontId="24" fillId="0" borderId="51" xfId="0" applyFont="1" applyBorder="1" applyAlignment="1">
      <alignment wrapText="1"/>
    </xf>
    <xf numFmtId="0" fontId="20" fillId="3" borderId="3" xfId="0" applyFont="1" applyFill="1" applyBorder="1" applyAlignment="1">
      <alignment horizontal="center" vertical="center" textRotation="90" wrapText="1"/>
    </xf>
    <xf numFmtId="0" fontId="24" fillId="0" borderId="30" xfId="0" applyFont="1" applyBorder="1" applyAlignment="1">
      <alignment horizontal="left" vertical="center" wrapText="1"/>
    </xf>
    <xf numFmtId="0" fontId="24" fillId="0" borderId="3" xfId="0" applyFont="1" applyBorder="1" applyAlignment="1">
      <alignment horizontal="center" vertical="center" wrapText="1"/>
    </xf>
    <xf numFmtId="167" fontId="26" fillId="0" borderId="52" xfId="0" applyNumberFormat="1" applyFont="1" applyBorder="1" applyAlignment="1">
      <alignment horizontal="center" vertical="center"/>
    </xf>
  </cellXfs>
  <cellStyles count="4">
    <cellStyle name="Millares" xfId="1" builtinId="3"/>
    <cellStyle name="Moneda [0]" xfId="2" builtinId="7"/>
    <cellStyle name="Moneda 2" xfId="3" xr:uid="{71A2EB5E-9440-3748-B9ED-014A79464EDE}"/>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BCD946-E3F7-4E2B-BED2-38E3669F37A1}">
  <dimension ref="B3:E30"/>
  <sheetViews>
    <sheetView zoomScale="90" zoomScaleNormal="90" workbookViewId="0">
      <selection activeCell="F12" sqref="F12"/>
    </sheetView>
  </sheetViews>
  <sheetFormatPr baseColWidth="10" defaultColWidth="10.83203125" defaultRowHeight="14"/>
  <cols>
    <col min="1" max="1" width="3.6640625" style="1" customWidth="1"/>
    <col min="2" max="2" width="3.83203125" style="17" bestFit="1" customWidth="1"/>
    <col min="3" max="3" width="43.1640625" style="1" customWidth="1"/>
    <col min="4" max="4" width="61.33203125" style="1" bestFit="1" customWidth="1"/>
    <col min="5" max="5" width="53.6640625" style="1" bestFit="1" customWidth="1"/>
    <col min="6" max="6" width="44" style="1" customWidth="1"/>
    <col min="7" max="16384" width="10.83203125" style="1"/>
  </cols>
  <sheetData>
    <row r="3" spans="2:5" ht="15" thickBot="1">
      <c r="B3" s="19" t="s">
        <v>44</v>
      </c>
      <c r="C3" s="19"/>
      <c r="D3" s="19"/>
      <c r="E3" s="19"/>
    </row>
    <row r="4" spans="2:5" ht="16" thickBot="1">
      <c r="B4" s="2" t="s">
        <v>20</v>
      </c>
      <c r="C4" s="3" t="s">
        <v>0</v>
      </c>
      <c r="D4" s="4" t="s">
        <v>1</v>
      </c>
      <c r="E4" s="5" t="s">
        <v>2</v>
      </c>
    </row>
    <row r="5" spans="2:5" ht="15">
      <c r="B5" s="23">
        <v>1</v>
      </c>
      <c r="C5" s="20" t="s">
        <v>45</v>
      </c>
      <c r="D5" s="6" t="s">
        <v>3</v>
      </c>
      <c r="E5" s="7" t="s">
        <v>12</v>
      </c>
    </row>
    <row r="6" spans="2:5" ht="15">
      <c r="B6" s="24"/>
      <c r="C6" s="21"/>
      <c r="D6" s="8" t="s">
        <v>4</v>
      </c>
      <c r="E6" s="9" t="s">
        <v>21</v>
      </c>
    </row>
    <row r="7" spans="2:5" ht="34" customHeight="1">
      <c r="B7" s="24"/>
      <c r="C7" s="21"/>
      <c r="D7" s="8" t="s">
        <v>11</v>
      </c>
      <c r="E7" s="9" t="s">
        <v>22</v>
      </c>
    </row>
    <row r="8" spans="2:5" ht="34" customHeight="1">
      <c r="B8" s="24"/>
      <c r="C8" s="21"/>
      <c r="D8" s="10" t="s">
        <v>15</v>
      </c>
      <c r="E8" s="11" t="s">
        <v>17</v>
      </c>
    </row>
    <row r="9" spans="2:5" ht="16" thickBot="1">
      <c r="B9" s="25"/>
      <c r="C9" s="22"/>
      <c r="D9" s="12" t="s">
        <v>16</v>
      </c>
      <c r="E9" s="13" t="s">
        <v>23</v>
      </c>
    </row>
    <row r="10" spans="2:5" ht="30.5" customHeight="1">
      <c r="B10" s="36">
        <v>2</v>
      </c>
      <c r="C10" s="26" t="s">
        <v>24</v>
      </c>
      <c r="D10" s="6" t="s">
        <v>25</v>
      </c>
      <c r="E10" s="7" t="s">
        <v>26</v>
      </c>
    </row>
    <row r="11" spans="2:5" ht="28.5" customHeight="1">
      <c r="B11" s="37"/>
      <c r="C11" s="27"/>
      <c r="D11" s="8" t="s">
        <v>27</v>
      </c>
      <c r="E11" s="9" t="s">
        <v>28</v>
      </c>
    </row>
    <row r="12" spans="2:5" ht="26.5" customHeight="1" thickBot="1">
      <c r="B12" s="38"/>
      <c r="C12" s="28"/>
      <c r="D12" s="14" t="s">
        <v>13</v>
      </c>
      <c r="E12" s="13" t="s">
        <v>29</v>
      </c>
    </row>
    <row r="13" spans="2:5" ht="43.5" customHeight="1">
      <c r="B13" s="36">
        <v>3</v>
      </c>
      <c r="C13" s="20" t="s">
        <v>14</v>
      </c>
      <c r="D13" s="15" t="s">
        <v>5</v>
      </c>
      <c r="E13" s="29" t="s">
        <v>30</v>
      </c>
    </row>
    <row r="14" spans="2:5" ht="43.5" customHeight="1">
      <c r="B14" s="37"/>
      <c r="C14" s="21"/>
      <c r="D14" s="10" t="s">
        <v>31</v>
      </c>
      <c r="E14" s="30"/>
    </row>
    <row r="15" spans="2:5" ht="15">
      <c r="B15" s="37"/>
      <c r="C15" s="21"/>
      <c r="D15" s="10" t="s">
        <v>6</v>
      </c>
      <c r="E15" s="30"/>
    </row>
    <row r="16" spans="2:5" ht="15">
      <c r="B16" s="37"/>
      <c r="C16" s="21"/>
      <c r="D16" s="10" t="s">
        <v>32</v>
      </c>
      <c r="E16" s="30"/>
    </row>
    <row r="17" spans="2:5" ht="16" thickBot="1">
      <c r="B17" s="38"/>
      <c r="C17" s="22"/>
      <c r="D17" s="14" t="s">
        <v>8</v>
      </c>
      <c r="E17" s="31"/>
    </row>
    <row r="18" spans="2:5" ht="30.5" customHeight="1">
      <c r="B18" s="36">
        <v>4</v>
      </c>
      <c r="C18" s="20" t="s">
        <v>33</v>
      </c>
      <c r="D18" s="15" t="s">
        <v>34</v>
      </c>
      <c r="E18" s="7" t="s">
        <v>19</v>
      </c>
    </row>
    <row r="19" spans="2:5" ht="15">
      <c r="B19" s="37"/>
      <c r="C19" s="21"/>
      <c r="D19" s="10" t="s">
        <v>35</v>
      </c>
      <c r="E19" s="9" t="s">
        <v>18</v>
      </c>
    </row>
    <row r="20" spans="2:5" ht="30">
      <c r="B20" s="37"/>
      <c r="C20" s="21"/>
      <c r="D20" s="10" t="s">
        <v>10</v>
      </c>
      <c r="E20" s="9" t="s">
        <v>36</v>
      </c>
    </row>
    <row r="21" spans="2:5" ht="28" customHeight="1" thickBot="1">
      <c r="B21" s="38"/>
      <c r="C21" s="22"/>
      <c r="D21" s="14" t="s">
        <v>37</v>
      </c>
      <c r="E21" s="13"/>
    </row>
    <row r="22" spans="2:5" ht="15">
      <c r="B22" s="36">
        <v>5</v>
      </c>
      <c r="C22" s="20" t="s">
        <v>7</v>
      </c>
      <c r="D22" s="15" t="s">
        <v>38</v>
      </c>
      <c r="E22" s="7" t="s">
        <v>39</v>
      </c>
    </row>
    <row r="23" spans="2:5" ht="16" thickBot="1">
      <c r="B23" s="38"/>
      <c r="C23" s="22"/>
      <c r="D23" s="14" t="s">
        <v>40</v>
      </c>
      <c r="E23" s="13" t="s">
        <v>41</v>
      </c>
    </row>
    <row r="24" spans="2:5" ht="58" customHeight="1">
      <c r="B24" s="37">
        <v>6</v>
      </c>
      <c r="C24" s="35" t="s">
        <v>9</v>
      </c>
      <c r="D24" s="32" t="s">
        <v>42</v>
      </c>
      <c r="E24" s="16" t="s">
        <v>12</v>
      </c>
    </row>
    <row r="25" spans="2:5" ht="15">
      <c r="B25" s="37"/>
      <c r="C25" s="27"/>
      <c r="D25" s="33"/>
      <c r="E25" s="9" t="s">
        <v>21</v>
      </c>
    </row>
    <row r="26" spans="2:5" ht="16" thickBot="1">
      <c r="B26" s="38"/>
      <c r="C26" s="28"/>
      <c r="D26" s="34"/>
      <c r="E26" s="13" t="s">
        <v>43</v>
      </c>
    </row>
    <row r="30" spans="2:5">
      <c r="D30" s="18"/>
    </row>
  </sheetData>
  <mergeCells count="15">
    <mergeCell ref="B22:B23"/>
    <mergeCell ref="B24:B26"/>
    <mergeCell ref="C22:C23"/>
    <mergeCell ref="C10:C12"/>
    <mergeCell ref="E13:E17"/>
    <mergeCell ref="D24:D26"/>
    <mergeCell ref="C24:C26"/>
    <mergeCell ref="B3:E3"/>
    <mergeCell ref="C5:C9"/>
    <mergeCell ref="B5:B9"/>
    <mergeCell ref="C13:C17"/>
    <mergeCell ref="C18:C21"/>
    <mergeCell ref="B10:B12"/>
    <mergeCell ref="B13:B17"/>
    <mergeCell ref="B18:B2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7A9489-F2A0-614E-B235-D6BFCEC5426E}">
  <dimension ref="B1:J44"/>
  <sheetViews>
    <sheetView zoomScale="70" zoomScaleNormal="70" workbookViewId="0">
      <selection activeCell="D5" sqref="D5:D22"/>
    </sheetView>
  </sheetViews>
  <sheetFormatPr baseColWidth="10" defaultColWidth="11.5" defaultRowHeight="15"/>
  <cols>
    <col min="1" max="1" width="3.5" style="39" customWidth="1"/>
    <col min="2" max="2" width="26.6640625" style="39" customWidth="1"/>
    <col min="3" max="3" width="24.1640625" style="39" customWidth="1"/>
    <col min="4" max="4" width="23.5" style="39" customWidth="1"/>
    <col min="5" max="5" width="28.83203125" style="39" customWidth="1"/>
    <col min="6" max="6" width="29.1640625" style="39" customWidth="1"/>
    <col min="7" max="7" width="32.6640625" style="39" customWidth="1"/>
    <col min="8" max="8" width="96.5" style="39" customWidth="1"/>
    <col min="9" max="9" width="34.33203125" style="39" customWidth="1"/>
    <col min="10" max="10" width="23.6640625" style="40" customWidth="1"/>
    <col min="11" max="16384" width="11.5" style="39"/>
  </cols>
  <sheetData>
    <row r="1" spans="2:10" ht="16" thickBot="1"/>
    <row r="2" spans="2:10" ht="47.25" customHeight="1" thickBot="1">
      <c r="B2" s="41" t="s">
        <v>46</v>
      </c>
      <c r="C2" s="42"/>
      <c r="D2" s="42"/>
      <c r="E2" s="42"/>
      <c r="F2" s="42"/>
      <c r="G2" s="42"/>
      <c r="H2" s="42"/>
      <c r="I2" s="42"/>
      <c r="J2" s="43"/>
    </row>
    <row r="3" spans="2:10">
      <c r="B3" s="44" t="s">
        <v>47</v>
      </c>
      <c r="C3" s="45" t="s">
        <v>48</v>
      </c>
      <c r="D3" s="45" t="s">
        <v>49</v>
      </c>
      <c r="E3" s="46" t="s">
        <v>50</v>
      </c>
      <c r="F3" s="46" t="s">
        <v>51</v>
      </c>
      <c r="G3" s="46" t="s">
        <v>52</v>
      </c>
      <c r="H3" s="46" t="s">
        <v>53</v>
      </c>
      <c r="I3" s="46" t="s">
        <v>54</v>
      </c>
      <c r="J3" s="47" t="s">
        <v>55</v>
      </c>
    </row>
    <row r="4" spans="2:10">
      <c r="B4" s="48"/>
      <c r="C4" s="49"/>
      <c r="D4" s="49"/>
      <c r="E4" s="50"/>
      <c r="F4" s="50"/>
      <c r="G4" s="50"/>
      <c r="H4" s="50"/>
      <c r="I4" s="50"/>
      <c r="J4" s="51"/>
    </row>
    <row r="5" spans="2:10" ht="234.75" customHeight="1">
      <c r="B5" s="52" t="s">
        <v>56</v>
      </c>
      <c r="C5" s="53" t="s">
        <v>57</v>
      </c>
      <c r="D5" s="53" t="s">
        <v>58</v>
      </c>
      <c r="E5" s="54" t="s">
        <v>59</v>
      </c>
      <c r="F5" s="54" t="s">
        <v>60</v>
      </c>
      <c r="G5" s="55" t="s">
        <v>61</v>
      </c>
      <c r="H5" s="56" t="s">
        <v>62</v>
      </c>
      <c r="I5" s="57" t="s">
        <v>63</v>
      </c>
      <c r="J5" s="58" t="s">
        <v>64</v>
      </c>
    </row>
    <row r="6" spans="2:10" ht="124.5" customHeight="1">
      <c r="B6" s="52"/>
      <c r="C6" s="53"/>
      <c r="D6" s="53"/>
      <c r="E6" s="55"/>
      <c r="F6" s="55"/>
      <c r="G6" s="55" t="s">
        <v>65</v>
      </c>
      <c r="H6" s="56" t="s">
        <v>66</v>
      </c>
      <c r="I6" s="57" t="s">
        <v>67</v>
      </c>
      <c r="J6" s="59">
        <v>400000000</v>
      </c>
    </row>
    <row r="7" spans="2:10" ht="134.25" customHeight="1">
      <c r="B7" s="52"/>
      <c r="C7" s="53"/>
      <c r="D7" s="53"/>
      <c r="E7" s="55"/>
      <c r="F7" s="55"/>
      <c r="G7" s="60" t="s">
        <v>68</v>
      </c>
      <c r="H7" s="61" t="s">
        <v>69</v>
      </c>
      <c r="I7" s="57" t="s">
        <v>70</v>
      </c>
      <c r="J7" s="58"/>
    </row>
    <row r="8" spans="2:10" ht="90.75" customHeight="1">
      <c r="B8" s="52"/>
      <c r="C8" s="53"/>
      <c r="D8" s="53"/>
      <c r="E8" s="55"/>
      <c r="F8" s="55"/>
      <c r="G8" s="60"/>
      <c r="H8" s="61"/>
      <c r="I8" s="57" t="s">
        <v>71</v>
      </c>
      <c r="J8" s="59">
        <v>1200000</v>
      </c>
    </row>
    <row r="9" spans="2:10" ht="103.5" customHeight="1">
      <c r="B9" s="52"/>
      <c r="C9" s="53"/>
      <c r="D9" s="53"/>
      <c r="E9" s="55"/>
      <c r="F9" s="55"/>
      <c r="G9" s="60"/>
      <c r="H9" s="61"/>
      <c r="I9" s="57" t="s">
        <v>72</v>
      </c>
      <c r="J9" s="59">
        <v>150000000</v>
      </c>
    </row>
    <row r="10" spans="2:10" ht="82.5" customHeight="1">
      <c r="B10" s="52"/>
      <c r="C10" s="53"/>
      <c r="D10" s="53"/>
      <c r="E10" s="55"/>
      <c r="F10" s="55"/>
      <c r="G10" s="60" t="s">
        <v>73</v>
      </c>
      <c r="H10" s="61" t="s">
        <v>74</v>
      </c>
      <c r="I10" s="57" t="s">
        <v>75</v>
      </c>
      <c r="J10" s="59">
        <v>250000000</v>
      </c>
    </row>
    <row r="11" spans="2:10" ht="78" customHeight="1">
      <c r="B11" s="52"/>
      <c r="C11" s="53"/>
      <c r="D11" s="53"/>
      <c r="E11" s="55"/>
      <c r="F11" s="55"/>
      <c r="G11" s="60"/>
      <c r="H11" s="61"/>
      <c r="I11" s="57" t="s">
        <v>76</v>
      </c>
      <c r="J11" s="59">
        <v>350000000</v>
      </c>
    </row>
    <row r="12" spans="2:10" ht="82.5" customHeight="1">
      <c r="B12" s="52"/>
      <c r="C12" s="53"/>
      <c r="D12" s="53"/>
      <c r="E12" s="55"/>
      <c r="F12" s="55"/>
      <c r="G12" s="60"/>
      <c r="H12" s="61"/>
      <c r="I12" s="57" t="s">
        <v>77</v>
      </c>
      <c r="J12" s="59">
        <v>1000000000</v>
      </c>
    </row>
    <row r="13" spans="2:10" ht="64.5" customHeight="1">
      <c r="B13" s="52"/>
      <c r="C13" s="53"/>
      <c r="D13" s="53"/>
      <c r="E13" s="55"/>
      <c r="F13" s="55"/>
      <c r="G13" s="60"/>
      <c r="H13" s="61"/>
      <c r="I13" s="57" t="s">
        <v>78</v>
      </c>
      <c r="J13" s="59">
        <v>350000000</v>
      </c>
    </row>
    <row r="14" spans="2:10" ht="58.5" customHeight="1">
      <c r="B14" s="52"/>
      <c r="C14" s="53"/>
      <c r="D14" s="53"/>
      <c r="E14" s="55"/>
      <c r="F14" s="55"/>
      <c r="G14" s="60"/>
      <c r="H14" s="61"/>
      <c r="I14" s="57" t="s">
        <v>79</v>
      </c>
      <c r="J14" s="62">
        <v>150000000</v>
      </c>
    </row>
    <row r="15" spans="2:10" ht="86.25" customHeight="1">
      <c r="B15" s="52"/>
      <c r="C15" s="53"/>
      <c r="D15" s="53"/>
      <c r="E15" s="55"/>
      <c r="F15" s="55"/>
      <c r="G15" s="60" t="s">
        <v>80</v>
      </c>
      <c r="H15" s="60" t="s">
        <v>81</v>
      </c>
      <c r="I15" s="57" t="s">
        <v>82</v>
      </c>
      <c r="J15" s="59">
        <v>600000000</v>
      </c>
    </row>
    <row r="16" spans="2:10" ht="77.25" customHeight="1">
      <c r="B16" s="52"/>
      <c r="C16" s="53"/>
      <c r="D16" s="53"/>
      <c r="E16" s="55"/>
      <c r="F16" s="55"/>
      <c r="G16" s="60"/>
      <c r="H16" s="60"/>
      <c r="I16" s="57" t="s">
        <v>83</v>
      </c>
      <c r="J16" s="59">
        <v>1600000000</v>
      </c>
    </row>
    <row r="17" spans="2:10" ht="47.25" customHeight="1">
      <c r="B17" s="52"/>
      <c r="C17" s="53"/>
      <c r="D17" s="53"/>
      <c r="E17" s="55"/>
      <c r="F17" s="55"/>
      <c r="G17" s="60"/>
      <c r="H17" s="60"/>
      <c r="I17" s="57" t="s">
        <v>84</v>
      </c>
      <c r="J17" s="59">
        <v>800000000</v>
      </c>
    </row>
    <row r="18" spans="2:10" ht="52.5" customHeight="1">
      <c r="B18" s="52"/>
      <c r="C18" s="53"/>
      <c r="D18" s="53"/>
      <c r="E18" s="55"/>
      <c r="F18" s="55"/>
      <c r="G18" s="60"/>
      <c r="H18" s="60"/>
      <c r="I18" s="57" t="s">
        <v>85</v>
      </c>
      <c r="J18" s="59">
        <v>650000000</v>
      </c>
    </row>
    <row r="19" spans="2:10" ht="100.5" customHeight="1">
      <c r="B19" s="52"/>
      <c r="C19" s="53"/>
      <c r="D19" s="53"/>
      <c r="E19" s="55"/>
      <c r="F19" s="55"/>
      <c r="G19" s="60"/>
      <c r="H19" s="60"/>
      <c r="I19" s="57" t="s">
        <v>86</v>
      </c>
      <c r="J19" s="59">
        <v>920000000</v>
      </c>
    </row>
    <row r="20" spans="2:10" ht="36" customHeight="1">
      <c r="B20" s="52"/>
      <c r="C20" s="53"/>
      <c r="D20" s="53"/>
      <c r="E20" s="55"/>
      <c r="F20" s="55"/>
      <c r="G20" s="60"/>
      <c r="H20" s="60"/>
      <c r="I20" s="63" t="s">
        <v>87</v>
      </c>
      <c r="J20" s="64">
        <v>750000000</v>
      </c>
    </row>
    <row r="21" spans="2:10" ht="43.5" customHeight="1">
      <c r="B21" s="52"/>
      <c r="C21" s="53"/>
      <c r="D21" s="53"/>
      <c r="E21" s="55"/>
      <c r="F21" s="55"/>
      <c r="G21" s="60"/>
      <c r="H21" s="60"/>
      <c r="I21" s="63"/>
      <c r="J21" s="64"/>
    </row>
    <row r="22" spans="2:10" ht="71.25" customHeight="1">
      <c r="B22" s="52"/>
      <c r="C22" s="53"/>
      <c r="D22" s="53"/>
      <c r="E22" s="55"/>
      <c r="F22" s="55"/>
      <c r="G22" s="60"/>
      <c r="H22" s="60"/>
      <c r="I22" s="55" t="s">
        <v>88</v>
      </c>
      <c r="J22" s="62">
        <v>1955000000</v>
      </c>
    </row>
    <row r="23" spans="2:10" ht="96.75" customHeight="1">
      <c r="B23" s="52"/>
      <c r="C23" s="53"/>
      <c r="D23" s="65" t="s">
        <v>89</v>
      </c>
      <c r="E23" s="66"/>
      <c r="F23" s="66"/>
      <c r="G23" s="60" t="s">
        <v>90</v>
      </c>
      <c r="H23" s="60" t="s">
        <v>91</v>
      </c>
      <c r="I23" s="57" t="s">
        <v>92</v>
      </c>
      <c r="J23" s="59">
        <v>170000000</v>
      </c>
    </row>
    <row r="24" spans="2:10" ht="35.25" customHeight="1">
      <c r="B24" s="52"/>
      <c r="C24" s="53"/>
      <c r="D24" s="65"/>
      <c r="E24" s="66"/>
      <c r="F24" s="66"/>
      <c r="G24" s="60"/>
      <c r="H24" s="60"/>
      <c r="I24" s="57" t="s">
        <v>93</v>
      </c>
      <c r="J24" s="59">
        <v>1700000000</v>
      </c>
    </row>
    <row r="25" spans="2:10" ht="58.5" customHeight="1">
      <c r="B25" s="52"/>
      <c r="C25" s="53"/>
      <c r="D25" s="65"/>
      <c r="E25" s="66"/>
      <c r="F25" s="66"/>
      <c r="G25" s="60"/>
      <c r="H25" s="60"/>
      <c r="I25" s="57" t="s">
        <v>94</v>
      </c>
      <c r="J25" s="59">
        <v>250000000</v>
      </c>
    </row>
    <row r="26" spans="2:10" ht="216.75" customHeight="1">
      <c r="B26" s="52"/>
      <c r="C26" s="53"/>
      <c r="D26" s="65"/>
      <c r="E26" s="66"/>
      <c r="F26" s="66"/>
      <c r="G26" s="55" t="s">
        <v>95</v>
      </c>
      <c r="H26" s="55" t="s">
        <v>96</v>
      </c>
      <c r="I26" s="57" t="s">
        <v>97</v>
      </c>
      <c r="J26" s="59">
        <v>1200000000</v>
      </c>
    </row>
    <row r="27" spans="2:10" ht="273.75" customHeight="1">
      <c r="B27" s="52"/>
      <c r="C27" s="53"/>
      <c r="D27" s="65"/>
      <c r="E27" s="66"/>
      <c r="F27" s="66"/>
      <c r="G27" s="55" t="s">
        <v>98</v>
      </c>
      <c r="H27" s="55" t="s">
        <v>99</v>
      </c>
      <c r="I27" s="57" t="s">
        <v>100</v>
      </c>
      <c r="J27" s="59">
        <v>180000000</v>
      </c>
    </row>
    <row r="28" spans="2:10" ht="277.5" customHeight="1">
      <c r="B28" s="52"/>
      <c r="C28" s="65" t="s">
        <v>101</v>
      </c>
      <c r="D28" s="65" t="s">
        <v>102</v>
      </c>
      <c r="E28" s="67"/>
      <c r="F28" s="68"/>
      <c r="G28" s="60" t="s">
        <v>103</v>
      </c>
      <c r="H28" s="60" t="s">
        <v>104</v>
      </c>
      <c r="I28" s="57" t="s">
        <v>105</v>
      </c>
      <c r="J28" s="59">
        <v>1050000000</v>
      </c>
    </row>
    <row r="29" spans="2:10" ht="36" customHeight="1">
      <c r="B29" s="52"/>
      <c r="C29" s="65"/>
      <c r="D29" s="65"/>
      <c r="E29" s="67"/>
      <c r="F29" s="68"/>
      <c r="G29" s="60"/>
      <c r="H29" s="60"/>
      <c r="I29" s="57" t="s">
        <v>106</v>
      </c>
      <c r="J29" s="59">
        <v>450000000</v>
      </c>
    </row>
    <row r="30" spans="2:10" ht="54" customHeight="1">
      <c r="B30" s="52"/>
      <c r="C30" s="65"/>
      <c r="D30" s="65"/>
      <c r="E30" s="67"/>
      <c r="F30" s="68"/>
      <c r="G30" s="60"/>
      <c r="H30" s="60"/>
      <c r="I30" s="57" t="s">
        <v>107</v>
      </c>
      <c r="J30" s="59">
        <v>400000000</v>
      </c>
    </row>
    <row r="31" spans="2:10" ht="127.5" customHeight="1">
      <c r="B31" s="52"/>
      <c r="C31" s="65"/>
      <c r="D31" s="65"/>
      <c r="E31" s="67"/>
      <c r="F31" s="68"/>
      <c r="G31" s="60"/>
      <c r="H31" s="60"/>
      <c r="I31" s="57" t="s">
        <v>108</v>
      </c>
      <c r="J31" s="59">
        <v>950000000</v>
      </c>
    </row>
    <row r="32" spans="2:10" ht="48">
      <c r="B32" s="52"/>
      <c r="C32" s="65"/>
      <c r="D32" s="65"/>
      <c r="E32" s="67"/>
      <c r="F32" s="68"/>
      <c r="G32" s="60"/>
      <c r="H32" s="60"/>
      <c r="I32" s="57" t="s">
        <v>109</v>
      </c>
      <c r="J32" s="59">
        <v>750000000</v>
      </c>
    </row>
    <row r="33" spans="2:10" ht="145.5" customHeight="1">
      <c r="B33" s="52"/>
      <c r="C33" s="65"/>
      <c r="D33" s="65"/>
      <c r="E33" s="67"/>
      <c r="F33" s="68"/>
      <c r="G33" s="60" t="s">
        <v>110</v>
      </c>
      <c r="H33" s="60" t="s">
        <v>111</v>
      </c>
      <c r="I33" s="57" t="s">
        <v>112</v>
      </c>
      <c r="J33" s="59">
        <v>750000000</v>
      </c>
    </row>
    <row r="34" spans="2:10" ht="45.75" customHeight="1">
      <c r="B34" s="52"/>
      <c r="C34" s="65"/>
      <c r="D34" s="65"/>
      <c r="E34" s="67"/>
      <c r="F34" s="68"/>
      <c r="G34" s="60"/>
      <c r="H34" s="60"/>
      <c r="I34" s="57" t="s">
        <v>113</v>
      </c>
      <c r="J34" s="59">
        <v>300000000</v>
      </c>
    </row>
    <row r="35" spans="2:10" ht="86.25" customHeight="1">
      <c r="B35" s="52"/>
      <c r="C35" s="65"/>
      <c r="D35" s="65"/>
      <c r="E35" s="67"/>
      <c r="F35" s="68"/>
      <c r="G35" s="60"/>
      <c r="H35" s="60"/>
      <c r="I35" s="57" t="s">
        <v>114</v>
      </c>
      <c r="J35" s="59">
        <v>900000000</v>
      </c>
    </row>
    <row r="36" spans="2:10" ht="83.25" customHeight="1">
      <c r="B36" s="52"/>
      <c r="C36" s="65"/>
      <c r="D36" s="65"/>
      <c r="E36" s="67"/>
      <c r="F36" s="68"/>
      <c r="G36" s="55" t="s">
        <v>115</v>
      </c>
      <c r="H36" s="55" t="s">
        <v>116</v>
      </c>
      <c r="I36" s="57" t="s">
        <v>117</v>
      </c>
      <c r="J36" s="59">
        <v>3000000000</v>
      </c>
    </row>
    <row r="37" spans="2:10" ht="112.5" customHeight="1">
      <c r="B37" s="52"/>
      <c r="C37" s="65"/>
      <c r="D37" s="65" t="s">
        <v>118</v>
      </c>
      <c r="E37" s="67"/>
      <c r="F37" s="68"/>
      <c r="G37" s="60" t="s">
        <v>119</v>
      </c>
      <c r="H37" s="60" t="s">
        <v>120</v>
      </c>
      <c r="I37" s="57" t="s">
        <v>121</v>
      </c>
      <c r="J37" s="59">
        <v>750000000</v>
      </c>
    </row>
    <row r="38" spans="2:10" ht="112.5" customHeight="1">
      <c r="B38" s="52"/>
      <c r="C38" s="65"/>
      <c r="D38" s="65"/>
      <c r="E38" s="67"/>
      <c r="F38" s="68"/>
      <c r="G38" s="60"/>
      <c r="H38" s="60"/>
      <c r="I38" s="57" t="s">
        <v>86</v>
      </c>
      <c r="J38" s="69">
        <v>850000000</v>
      </c>
    </row>
    <row r="39" spans="2:10" ht="112.5" customHeight="1">
      <c r="B39" s="52"/>
      <c r="C39" s="65"/>
      <c r="D39" s="70" t="s">
        <v>122</v>
      </c>
      <c r="E39" s="71" t="s">
        <v>123</v>
      </c>
      <c r="F39" s="72"/>
      <c r="G39" s="72"/>
      <c r="H39" s="71"/>
      <c r="I39" s="72"/>
      <c r="J39" s="73"/>
    </row>
    <row r="40" spans="2:10" ht="90.75" customHeight="1">
      <c r="B40" s="52"/>
      <c r="C40" s="65"/>
      <c r="D40" s="57"/>
      <c r="E40" s="67"/>
      <c r="F40" s="68"/>
      <c r="G40" s="60" t="s">
        <v>124</v>
      </c>
      <c r="H40" s="60" t="s">
        <v>125</v>
      </c>
      <c r="I40" s="57" t="s">
        <v>126</v>
      </c>
      <c r="J40" s="58" t="s">
        <v>127</v>
      </c>
    </row>
    <row r="41" spans="2:10" ht="96.75" customHeight="1">
      <c r="B41" s="52"/>
      <c r="C41" s="65"/>
      <c r="D41" s="65" t="s">
        <v>128</v>
      </c>
      <c r="E41" s="67"/>
      <c r="F41" s="68"/>
      <c r="G41" s="60"/>
      <c r="H41" s="60"/>
      <c r="I41" s="57" t="s">
        <v>129</v>
      </c>
      <c r="J41" s="59">
        <v>384000000</v>
      </c>
    </row>
    <row r="42" spans="2:10" ht="105.75" customHeight="1">
      <c r="B42" s="52"/>
      <c r="C42" s="65"/>
      <c r="D42" s="65"/>
      <c r="E42" s="67"/>
      <c r="F42" s="68"/>
      <c r="G42" s="60"/>
      <c r="H42" s="60"/>
      <c r="I42" s="57" t="s">
        <v>130</v>
      </c>
      <c r="J42" s="59">
        <v>450000000</v>
      </c>
    </row>
    <row r="43" spans="2:10" ht="108.75" customHeight="1" thickBot="1">
      <c r="B43" s="74"/>
      <c r="C43" s="75"/>
      <c r="D43" s="75"/>
      <c r="E43" s="76"/>
      <c r="F43" s="77"/>
      <c r="G43" s="78"/>
      <c r="H43" s="78"/>
      <c r="I43" s="79" t="s">
        <v>131</v>
      </c>
      <c r="J43" s="80">
        <v>400000000</v>
      </c>
    </row>
    <row r="44" spans="2:10">
      <c r="D44" s="40"/>
    </row>
  </sheetData>
  <mergeCells count="38">
    <mergeCell ref="G40:G43"/>
    <mergeCell ref="H40:H43"/>
    <mergeCell ref="D41:D43"/>
    <mergeCell ref="D28:D36"/>
    <mergeCell ref="G28:G32"/>
    <mergeCell ref="H28:H32"/>
    <mergeCell ref="G33:G35"/>
    <mergeCell ref="H33:H35"/>
    <mergeCell ref="D37:D38"/>
    <mergeCell ref="G37:G38"/>
    <mergeCell ref="H37:H38"/>
    <mergeCell ref="I20:I21"/>
    <mergeCell ref="J20:J21"/>
    <mergeCell ref="D23:D27"/>
    <mergeCell ref="E23:E27"/>
    <mergeCell ref="F23:F27"/>
    <mergeCell ref="G23:G25"/>
    <mergeCell ref="H23:H25"/>
    <mergeCell ref="B5:B43"/>
    <mergeCell ref="C5:C27"/>
    <mergeCell ref="D5:D22"/>
    <mergeCell ref="G7:G9"/>
    <mergeCell ref="H7:H9"/>
    <mergeCell ref="G10:G14"/>
    <mergeCell ref="H10:H14"/>
    <mergeCell ref="G15:G22"/>
    <mergeCell ref="H15:H22"/>
    <mergeCell ref="C28:C43"/>
    <mergeCell ref="B2:J2"/>
    <mergeCell ref="B3:B4"/>
    <mergeCell ref="C3:C4"/>
    <mergeCell ref="D3:D4"/>
    <mergeCell ref="E3:E4"/>
    <mergeCell ref="F3:F4"/>
    <mergeCell ref="G3:G4"/>
    <mergeCell ref="H3:H4"/>
    <mergeCell ref="I3:I4"/>
    <mergeCell ref="J3:J4"/>
  </mergeCells>
  <pageMargins left="0.7" right="0.7" top="0.75" bottom="0.75" header="0.3" footer="0.3"/>
  <pageSetup paperSize="12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A69606-0212-7147-A2CD-5A7AF254D51B}">
  <dimension ref="B1:G40"/>
  <sheetViews>
    <sheetView zoomScale="80" zoomScaleNormal="80" workbookViewId="0">
      <selection activeCell="C13" sqref="C13:C14"/>
    </sheetView>
  </sheetViews>
  <sheetFormatPr baseColWidth="10" defaultColWidth="11.5" defaultRowHeight="15"/>
  <cols>
    <col min="1" max="1" width="3.6640625" style="81" customWidth="1"/>
    <col min="2" max="2" width="20" style="81" customWidth="1"/>
    <col min="3" max="3" width="19.5" style="81" customWidth="1"/>
    <col min="4" max="4" width="30.5" style="81" customWidth="1"/>
    <col min="5" max="5" width="45.83203125" style="81" customWidth="1"/>
    <col min="6" max="6" width="54.1640625" style="81" customWidth="1"/>
    <col min="7" max="7" width="32.6640625" style="81" customWidth="1"/>
    <col min="8" max="16384" width="11.5" style="81"/>
  </cols>
  <sheetData>
    <row r="1" spans="2:7" ht="21.75" customHeight="1" thickBot="1"/>
    <row r="2" spans="2:7" ht="15" customHeight="1">
      <c r="B2" s="82" t="s">
        <v>132</v>
      </c>
      <c r="C2" s="83"/>
      <c r="D2" s="83"/>
      <c r="E2" s="83"/>
      <c r="F2" s="83"/>
      <c r="G2" s="84"/>
    </row>
    <row r="3" spans="2:7" ht="15.75" customHeight="1" thickBot="1">
      <c r="B3" s="85"/>
      <c r="C3" s="86"/>
      <c r="D3" s="86"/>
      <c r="E3" s="86"/>
      <c r="F3" s="86"/>
      <c r="G3" s="87"/>
    </row>
    <row r="4" spans="2:7" ht="24" customHeight="1">
      <c r="B4" s="44" t="s">
        <v>47</v>
      </c>
      <c r="C4" s="46" t="s">
        <v>48</v>
      </c>
      <c r="D4" s="46" t="s">
        <v>49</v>
      </c>
      <c r="E4" s="46" t="s">
        <v>50</v>
      </c>
      <c r="F4" s="46" t="s">
        <v>51</v>
      </c>
      <c r="G4" s="47" t="s">
        <v>53</v>
      </c>
    </row>
    <row r="5" spans="2:7" ht="33.75" customHeight="1">
      <c r="B5" s="48"/>
      <c r="C5" s="50"/>
      <c r="D5" s="50"/>
      <c r="E5" s="50"/>
      <c r="F5" s="50"/>
      <c r="G5" s="51"/>
    </row>
    <row r="6" spans="2:7" s="92" customFormat="1" ht="71.25" customHeight="1">
      <c r="B6" s="88" t="s">
        <v>133</v>
      </c>
      <c r="C6" s="89" t="s">
        <v>134</v>
      </c>
      <c r="D6" s="89" t="s">
        <v>135</v>
      </c>
      <c r="E6" s="90" t="s">
        <v>136</v>
      </c>
      <c r="F6" s="89" t="s">
        <v>137</v>
      </c>
      <c r="G6" s="91" t="s">
        <v>138</v>
      </c>
    </row>
    <row r="7" spans="2:7" s="92" customFormat="1" ht="83.25" customHeight="1">
      <c r="B7" s="93"/>
      <c r="C7" s="94"/>
      <c r="D7" s="94"/>
      <c r="E7" s="95"/>
      <c r="F7" s="94"/>
      <c r="G7" s="96"/>
    </row>
    <row r="8" spans="2:7" s="92" customFormat="1" ht="69" customHeight="1">
      <c r="B8" s="93"/>
      <c r="C8" s="94"/>
      <c r="D8" s="94"/>
      <c r="E8" s="95"/>
      <c r="F8" s="94"/>
      <c r="G8" s="96"/>
    </row>
    <row r="9" spans="2:7" s="92" customFormat="1" ht="57.75" customHeight="1">
      <c r="B9" s="93"/>
      <c r="C9" s="94"/>
      <c r="D9" s="94"/>
      <c r="E9" s="95"/>
      <c r="F9" s="94"/>
      <c r="G9" s="96"/>
    </row>
    <row r="10" spans="2:7" s="92" customFormat="1" ht="88.5" customHeight="1">
      <c r="B10" s="93"/>
      <c r="C10" s="94"/>
      <c r="D10" s="97"/>
      <c r="E10" s="95"/>
      <c r="F10" s="97"/>
      <c r="G10" s="98"/>
    </row>
    <row r="11" spans="2:7" s="92" customFormat="1" ht="79.5" customHeight="1">
      <c r="B11" s="93"/>
      <c r="C11" s="94"/>
      <c r="D11" s="55" t="s">
        <v>139</v>
      </c>
      <c r="E11" s="95"/>
      <c r="F11" s="55" t="s">
        <v>140</v>
      </c>
      <c r="G11" s="58" t="s">
        <v>141</v>
      </c>
    </row>
    <row r="12" spans="2:7" s="92" customFormat="1" ht="100.5" customHeight="1">
      <c r="B12" s="93"/>
      <c r="C12" s="97"/>
      <c r="D12" s="55" t="s">
        <v>142</v>
      </c>
      <c r="E12" s="95"/>
      <c r="F12" s="55" t="s">
        <v>143</v>
      </c>
      <c r="G12" s="58" t="s">
        <v>144</v>
      </c>
    </row>
    <row r="13" spans="2:7" s="92" customFormat="1" ht="184.5" customHeight="1">
      <c r="B13" s="93"/>
      <c r="C13" s="89" t="s">
        <v>145</v>
      </c>
      <c r="D13" s="89" t="s">
        <v>146</v>
      </c>
      <c r="E13" s="95"/>
      <c r="F13" s="89" t="s">
        <v>147</v>
      </c>
      <c r="G13" s="91" t="s">
        <v>148</v>
      </c>
    </row>
    <row r="14" spans="2:7" s="92" customFormat="1" ht="57.75" customHeight="1">
      <c r="B14" s="93"/>
      <c r="C14" s="97"/>
      <c r="D14" s="97"/>
      <c r="E14" s="95"/>
      <c r="F14" s="97"/>
      <c r="G14" s="98"/>
    </row>
    <row r="15" spans="2:7" s="92" customFormat="1" ht="57.75" customHeight="1">
      <c r="B15" s="93"/>
      <c r="C15" s="89" t="s">
        <v>134</v>
      </c>
      <c r="D15" s="89" t="s">
        <v>139</v>
      </c>
      <c r="E15" s="95"/>
      <c r="F15" s="89" t="s">
        <v>149</v>
      </c>
      <c r="G15" s="91" t="s">
        <v>150</v>
      </c>
    </row>
    <row r="16" spans="2:7" s="92" customFormat="1" ht="57.75" customHeight="1">
      <c r="B16" s="93"/>
      <c r="C16" s="94"/>
      <c r="D16" s="94"/>
      <c r="E16" s="95"/>
      <c r="F16" s="94"/>
      <c r="G16" s="96"/>
    </row>
    <row r="17" spans="2:7" s="92" customFormat="1" ht="57.75" customHeight="1">
      <c r="B17" s="93"/>
      <c r="C17" s="97"/>
      <c r="D17" s="97"/>
      <c r="E17" s="95"/>
      <c r="F17" s="97"/>
      <c r="G17" s="98"/>
    </row>
    <row r="18" spans="2:7" s="92" customFormat="1" ht="57.75" customHeight="1">
      <c r="B18" s="93"/>
      <c r="C18" s="89" t="s">
        <v>145</v>
      </c>
      <c r="D18" s="89" t="s">
        <v>151</v>
      </c>
      <c r="E18" s="95"/>
      <c r="F18" s="89" t="s">
        <v>152</v>
      </c>
      <c r="G18" s="91" t="s">
        <v>153</v>
      </c>
    </row>
    <row r="19" spans="2:7" s="92" customFormat="1" ht="57.75" customHeight="1">
      <c r="B19" s="93"/>
      <c r="C19" s="97"/>
      <c r="D19" s="97"/>
      <c r="E19" s="95"/>
      <c r="F19" s="97"/>
      <c r="G19" s="98"/>
    </row>
    <row r="20" spans="2:7" s="92" customFormat="1" ht="57.75" customHeight="1">
      <c r="B20" s="93"/>
      <c r="C20" s="89" t="s">
        <v>154</v>
      </c>
      <c r="D20" s="89" t="s">
        <v>155</v>
      </c>
      <c r="E20" s="95"/>
      <c r="F20" s="89" t="s">
        <v>156</v>
      </c>
      <c r="G20" s="91" t="s">
        <v>157</v>
      </c>
    </row>
    <row r="21" spans="2:7" s="92" customFormat="1" ht="57.75" customHeight="1">
      <c r="B21" s="93"/>
      <c r="C21" s="94"/>
      <c r="D21" s="97"/>
      <c r="E21" s="95"/>
      <c r="F21" s="97"/>
      <c r="G21" s="98"/>
    </row>
    <row r="22" spans="2:7" s="92" customFormat="1" ht="57.75" customHeight="1">
      <c r="B22" s="93"/>
      <c r="C22" s="97"/>
      <c r="D22" s="55" t="s">
        <v>139</v>
      </c>
      <c r="E22" s="95"/>
      <c r="F22" s="55" t="s">
        <v>158</v>
      </c>
      <c r="G22" s="58" t="s">
        <v>159</v>
      </c>
    </row>
    <row r="23" spans="2:7" s="92" customFormat="1" ht="75" customHeight="1">
      <c r="B23" s="93"/>
      <c r="C23" s="99" t="s">
        <v>145</v>
      </c>
      <c r="D23" s="99" t="s">
        <v>160</v>
      </c>
      <c r="E23" s="95"/>
      <c r="F23" s="100" t="s">
        <v>161</v>
      </c>
      <c r="G23" s="101" t="s">
        <v>162</v>
      </c>
    </row>
    <row r="24" spans="2:7" s="92" customFormat="1" ht="57.75" customHeight="1">
      <c r="B24" s="93"/>
      <c r="C24" s="102"/>
      <c r="D24" s="102"/>
      <c r="E24" s="95"/>
      <c r="F24" s="103"/>
      <c r="G24" s="104"/>
    </row>
    <row r="25" spans="2:7" s="92" customFormat="1">
      <c r="B25" s="93"/>
      <c r="C25" s="102"/>
      <c r="D25" s="105"/>
      <c r="E25" s="95"/>
      <c r="F25" s="106"/>
      <c r="G25" s="107"/>
    </row>
    <row r="26" spans="2:7" s="92" customFormat="1" ht="57.75" customHeight="1">
      <c r="B26" s="93"/>
      <c r="C26" s="105"/>
      <c r="D26" s="108" t="s">
        <v>146</v>
      </c>
      <c r="E26" s="95"/>
      <c r="F26" s="108" t="s">
        <v>163</v>
      </c>
      <c r="G26" s="109" t="s">
        <v>164</v>
      </c>
    </row>
    <row r="27" spans="2:7" s="92" customFormat="1" ht="57.75" customHeight="1">
      <c r="B27" s="93"/>
      <c r="C27" s="89" t="s">
        <v>165</v>
      </c>
      <c r="D27" s="89" t="s">
        <v>166</v>
      </c>
      <c r="E27" s="95"/>
      <c r="F27" s="89" t="s">
        <v>167</v>
      </c>
      <c r="G27" s="91" t="s">
        <v>168</v>
      </c>
    </row>
    <row r="28" spans="2:7" s="92" customFormat="1" ht="57.75" customHeight="1">
      <c r="B28" s="93"/>
      <c r="C28" s="94"/>
      <c r="D28" s="94"/>
      <c r="E28" s="95"/>
      <c r="F28" s="94"/>
      <c r="G28" s="96"/>
    </row>
    <row r="29" spans="2:7" s="92" customFormat="1" ht="57.75" customHeight="1">
      <c r="B29" s="93"/>
      <c r="C29" s="94"/>
      <c r="D29" s="94"/>
      <c r="E29" s="95"/>
      <c r="F29" s="97"/>
      <c r="G29" s="98"/>
    </row>
    <row r="30" spans="2:7" s="92" customFormat="1" ht="57.75" customHeight="1">
      <c r="B30" s="93"/>
      <c r="C30" s="97"/>
      <c r="D30" s="97"/>
      <c r="E30" s="95"/>
      <c r="F30" s="57" t="s">
        <v>169</v>
      </c>
      <c r="G30" s="110" t="s">
        <v>170</v>
      </c>
    </row>
    <row r="31" spans="2:7" s="92" customFormat="1" ht="57.75" customHeight="1">
      <c r="B31" s="93"/>
      <c r="C31" s="89" t="s">
        <v>145</v>
      </c>
      <c r="D31" s="55" t="s">
        <v>171</v>
      </c>
      <c r="E31" s="95"/>
      <c r="F31" s="55" t="s">
        <v>172</v>
      </c>
      <c r="G31" s="58" t="s">
        <v>173</v>
      </c>
    </row>
    <row r="32" spans="2:7" s="92" customFormat="1" ht="57.75" customHeight="1" thickBot="1">
      <c r="B32" s="111"/>
      <c r="C32" s="112"/>
      <c r="D32" s="113" t="s">
        <v>174</v>
      </c>
      <c r="E32" s="114"/>
      <c r="F32" s="113" t="s">
        <v>175</v>
      </c>
      <c r="G32" s="115" t="s">
        <v>176</v>
      </c>
    </row>
    <row r="33" s="92" customFormat="1" ht="57.75" customHeight="1"/>
    <row r="34" s="92" customFormat="1" ht="57.75" customHeight="1"/>
    <row r="35" s="92" customFormat="1" ht="57.75" customHeight="1"/>
    <row r="36" s="92" customFormat="1" ht="57.75" customHeight="1"/>
    <row r="37" s="92" customFormat="1" ht="57.75" customHeight="1"/>
    <row r="38" s="92" customFormat="1" ht="57.75" customHeight="1"/>
    <row r="39" s="92" customFormat="1" ht="57.75" customHeight="1"/>
    <row r="40" s="92" customFormat="1" ht="57.75" customHeight="1"/>
  </sheetData>
  <mergeCells count="38">
    <mergeCell ref="C27:C30"/>
    <mergeCell ref="D27:D30"/>
    <mergeCell ref="F27:F29"/>
    <mergeCell ref="G27:G29"/>
    <mergeCell ref="C31:C32"/>
    <mergeCell ref="C20:C22"/>
    <mergeCell ref="D20:D21"/>
    <mergeCell ref="F20:F21"/>
    <mergeCell ref="G20:G21"/>
    <mergeCell ref="C23:C26"/>
    <mergeCell ref="D23:D25"/>
    <mergeCell ref="F23:F25"/>
    <mergeCell ref="G23:G25"/>
    <mergeCell ref="C15:C17"/>
    <mergeCell ref="D15:D17"/>
    <mergeCell ref="F15:F17"/>
    <mergeCell ref="G15:G17"/>
    <mergeCell ref="C18:C19"/>
    <mergeCell ref="D18:D19"/>
    <mergeCell ref="F18:F19"/>
    <mergeCell ref="G18:G19"/>
    <mergeCell ref="B6:B32"/>
    <mergeCell ref="C6:C12"/>
    <mergeCell ref="D6:D10"/>
    <mergeCell ref="E6:E32"/>
    <mergeCell ref="F6:F10"/>
    <mergeCell ref="G6:G10"/>
    <mergeCell ref="C13:C14"/>
    <mergeCell ref="D13:D14"/>
    <mergeCell ref="F13:F14"/>
    <mergeCell ref="G13:G14"/>
    <mergeCell ref="B2:G3"/>
    <mergeCell ref="B4:B5"/>
    <mergeCell ref="C4:C5"/>
    <mergeCell ref="D4:D5"/>
    <mergeCell ref="E4:E5"/>
    <mergeCell ref="F4:F5"/>
    <mergeCell ref="G4:G5"/>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38C3AB-723E-D54A-AB4B-0C40F8A88ABB}">
  <dimension ref="B1:J63"/>
  <sheetViews>
    <sheetView zoomScale="80" zoomScaleNormal="80" workbookViewId="0">
      <selection activeCell="D8" sqref="D8"/>
    </sheetView>
  </sheetViews>
  <sheetFormatPr baseColWidth="10" defaultColWidth="10.83203125" defaultRowHeight="14"/>
  <cols>
    <col min="1" max="1" width="3.33203125" style="116" customWidth="1"/>
    <col min="2" max="2" width="16.1640625" style="116" customWidth="1"/>
    <col min="3" max="3" width="18.6640625" style="116" bestFit="1" customWidth="1"/>
    <col min="4" max="4" width="19.33203125" style="116" bestFit="1" customWidth="1"/>
    <col min="5" max="5" width="29" style="116" customWidth="1"/>
    <col min="6" max="6" width="28.6640625" style="116" customWidth="1"/>
    <col min="7" max="7" width="32.6640625" style="116" customWidth="1"/>
    <col min="8" max="8" width="39.5" style="116" customWidth="1"/>
    <col min="9" max="9" width="24.5" style="117" customWidth="1"/>
    <col min="10" max="10" width="16.1640625" style="116" customWidth="1"/>
    <col min="11" max="16384" width="10.83203125" style="116"/>
  </cols>
  <sheetData>
    <row r="1" spans="2:10" ht="12" customHeight="1" thickBot="1"/>
    <row r="2" spans="2:10" ht="56.25" customHeight="1" thickBot="1">
      <c r="G2" s="118" t="s">
        <v>177</v>
      </c>
      <c r="H2" s="119" t="s">
        <v>178</v>
      </c>
      <c r="I2" s="120" t="s">
        <v>179</v>
      </c>
    </row>
    <row r="3" spans="2:10" ht="15" customHeight="1">
      <c r="B3" s="121" t="s">
        <v>180</v>
      </c>
      <c r="C3" s="122"/>
      <c r="D3" s="122"/>
      <c r="E3" s="122"/>
      <c r="F3" s="122"/>
      <c r="G3" s="122"/>
      <c r="H3" s="122"/>
      <c r="I3" s="123"/>
    </row>
    <row r="4" spans="2:10" ht="15.75" customHeight="1" thickBot="1">
      <c r="B4" s="124"/>
      <c r="C4" s="125"/>
      <c r="D4" s="125"/>
      <c r="E4" s="125"/>
      <c r="F4" s="125"/>
      <c r="G4" s="125"/>
      <c r="H4" s="125"/>
      <c r="I4" s="126"/>
    </row>
    <row r="5" spans="2:10" ht="24" customHeight="1">
      <c r="B5" s="127" t="s">
        <v>47</v>
      </c>
      <c r="C5" s="128" t="s">
        <v>48</v>
      </c>
      <c r="D5" s="128" t="s">
        <v>49</v>
      </c>
      <c r="E5" s="129" t="s">
        <v>50</v>
      </c>
      <c r="F5" s="129" t="s">
        <v>51</v>
      </c>
      <c r="G5" s="129" t="s">
        <v>53</v>
      </c>
      <c r="H5" s="130" t="s">
        <v>54</v>
      </c>
      <c r="I5" s="131" t="s">
        <v>55</v>
      </c>
      <c r="J5" s="132"/>
    </row>
    <row r="6" spans="2:10" ht="69.75" customHeight="1" thickBot="1">
      <c r="B6" s="133"/>
      <c r="C6" s="134"/>
      <c r="D6" s="134"/>
      <c r="E6" s="135"/>
      <c r="F6" s="135"/>
      <c r="G6" s="135"/>
      <c r="H6" s="136"/>
      <c r="I6" s="137"/>
      <c r="J6" s="132"/>
    </row>
    <row r="7" spans="2:10" ht="126.75" customHeight="1">
      <c r="B7" s="138" t="s">
        <v>181</v>
      </c>
      <c r="C7" s="139" t="s">
        <v>182</v>
      </c>
      <c r="D7" s="139" t="s">
        <v>183</v>
      </c>
      <c r="E7" s="140" t="s">
        <v>184</v>
      </c>
      <c r="F7" s="141" t="s">
        <v>185</v>
      </c>
      <c r="G7" s="141" t="s">
        <v>186</v>
      </c>
      <c r="H7" s="142" t="s">
        <v>187</v>
      </c>
      <c r="I7" s="143">
        <v>1000000000</v>
      </c>
    </row>
    <row r="8" spans="2:10" ht="94" customHeight="1">
      <c r="B8" s="144"/>
      <c r="C8" s="145" t="s">
        <v>188</v>
      </c>
      <c r="D8" s="146" t="s">
        <v>189</v>
      </c>
      <c r="E8" s="147"/>
      <c r="F8" s="148" t="s">
        <v>190</v>
      </c>
      <c r="G8" s="149" t="s">
        <v>191</v>
      </c>
      <c r="H8" s="150" t="s">
        <v>192</v>
      </c>
      <c r="I8" s="151">
        <v>240000000</v>
      </c>
      <c r="J8" s="152"/>
    </row>
    <row r="9" spans="2:10" ht="96" customHeight="1">
      <c r="B9" s="144"/>
      <c r="C9" s="153"/>
      <c r="D9" s="146" t="s">
        <v>193</v>
      </c>
      <c r="E9" s="147"/>
      <c r="F9" s="154"/>
      <c r="G9" s="155" t="s">
        <v>194</v>
      </c>
      <c r="H9" s="156" t="s">
        <v>195</v>
      </c>
      <c r="I9" s="157">
        <v>400000000</v>
      </c>
      <c r="J9" s="152"/>
    </row>
    <row r="10" spans="2:10" ht="87" customHeight="1">
      <c r="B10" s="144"/>
      <c r="C10" s="153"/>
      <c r="D10" s="158" t="s">
        <v>196</v>
      </c>
      <c r="E10" s="147"/>
      <c r="F10" s="154"/>
      <c r="G10" s="159" t="s">
        <v>197</v>
      </c>
      <c r="H10" s="160" t="s">
        <v>198</v>
      </c>
      <c r="I10" s="157">
        <v>400000000</v>
      </c>
      <c r="J10" s="152"/>
    </row>
    <row r="11" spans="2:10" ht="78" customHeight="1" thickBot="1">
      <c r="B11" s="144"/>
      <c r="C11" s="140"/>
      <c r="D11" s="161" t="s">
        <v>199</v>
      </c>
      <c r="E11" s="147"/>
      <c r="F11" s="162"/>
      <c r="G11" s="163" t="s">
        <v>200</v>
      </c>
      <c r="H11" s="164" t="s">
        <v>201</v>
      </c>
      <c r="I11" s="165"/>
      <c r="J11" s="152"/>
    </row>
    <row r="12" spans="2:10" ht="121" customHeight="1">
      <c r="B12" s="144"/>
      <c r="C12" s="147" t="s">
        <v>202</v>
      </c>
      <c r="D12" s="166" t="s">
        <v>203</v>
      </c>
      <c r="E12" s="147"/>
      <c r="F12" s="147" t="s">
        <v>204</v>
      </c>
      <c r="G12" s="167" t="s">
        <v>205</v>
      </c>
      <c r="H12" s="167" t="s">
        <v>206</v>
      </c>
      <c r="I12" s="168">
        <v>800000000</v>
      </c>
    </row>
    <row r="13" spans="2:10" ht="60" customHeight="1">
      <c r="B13" s="144"/>
      <c r="C13" s="147"/>
      <c r="D13" s="166" t="s">
        <v>207</v>
      </c>
      <c r="E13" s="147"/>
      <c r="F13" s="147"/>
      <c r="G13" s="167" t="s">
        <v>208</v>
      </c>
      <c r="H13" s="167" t="s">
        <v>209</v>
      </c>
      <c r="I13" s="168">
        <v>400000000</v>
      </c>
    </row>
    <row r="14" spans="2:10" ht="73.5" customHeight="1">
      <c r="B14" s="144"/>
      <c r="C14" s="147"/>
      <c r="D14" s="166" t="s">
        <v>210</v>
      </c>
      <c r="E14" s="147"/>
      <c r="F14" s="147"/>
      <c r="G14" s="169" t="s">
        <v>211</v>
      </c>
      <c r="H14" s="169" t="s">
        <v>212</v>
      </c>
      <c r="I14" s="168"/>
    </row>
    <row r="15" spans="2:10" ht="96" customHeight="1">
      <c r="B15" s="144"/>
      <c r="C15" s="147" t="s">
        <v>213</v>
      </c>
      <c r="D15" s="170" t="s">
        <v>214</v>
      </c>
      <c r="E15" s="147"/>
      <c r="F15" s="147" t="s">
        <v>215</v>
      </c>
      <c r="G15" s="171" t="s">
        <v>216</v>
      </c>
      <c r="H15" s="169" t="s">
        <v>217</v>
      </c>
      <c r="I15" s="168">
        <v>1520000000</v>
      </c>
      <c r="J15" s="172"/>
    </row>
    <row r="16" spans="2:10" ht="45">
      <c r="B16" s="144"/>
      <c r="C16" s="147"/>
      <c r="D16" s="170"/>
      <c r="E16" s="147"/>
      <c r="F16" s="147"/>
      <c r="G16" s="171"/>
      <c r="H16" s="169" t="s">
        <v>218</v>
      </c>
      <c r="I16" s="168">
        <v>90000000</v>
      </c>
      <c r="J16" s="172"/>
    </row>
    <row r="17" spans="2:10" ht="45">
      <c r="B17" s="144"/>
      <c r="C17" s="147"/>
      <c r="D17" s="170"/>
      <c r="E17" s="147"/>
      <c r="F17" s="147"/>
      <c r="G17" s="171"/>
      <c r="H17" s="169" t="s">
        <v>219</v>
      </c>
      <c r="I17" s="168">
        <v>100000000</v>
      </c>
      <c r="J17" s="172"/>
    </row>
    <row r="18" spans="2:10" ht="45">
      <c r="B18" s="144"/>
      <c r="C18" s="147"/>
      <c r="D18" s="170"/>
      <c r="E18" s="147"/>
      <c r="F18" s="147"/>
      <c r="G18" s="171"/>
      <c r="H18" s="169" t="s">
        <v>220</v>
      </c>
      <c r="I18" s="168">
        <v>185000000</v>
      </c>
      <c r="J18" s="172"/>
    </row>
    <row r="19" spans="2:10" ht="60">
      <c r="B19" s="144"/>
      <c r="C19" s="147"/>
      <c r="D19" s="170"/>
      <c r="E19" s="147"/>
      <c r="F19" s="147"/>
      <c r="G19" s="167" t="s">
        <v>221</v>
      </c>
      <c r="H19" s="167" t="s">
        <v>222</v>
      </c>
      <c r="I19" s="168">
        <v>1200000000</v>
      </c>
      <c r="J19" s="173"/>
    </row>
    <row r="20" spans="2:10" ht="45">
      <c r="B20" s="144"/>
      <c r="C20" s="147"/>
      <c r="D20" s="170"/>
      <c r="E20" s="147"/>
      <c r="F20" s="147"/>
      <c r="G20" s="167" t="s">
        <v>223</v>
      </c>
      <c r="H20" s="167" t="s">
        <v>224</v>
      </c>
      <c r="I20" s="168">
        <v>110000000</v>
      </c>
      <c r="J20" s="173"/>
    </row>
    <row r="21" spans="2:10" ht="45">
      <c r="B21" s="144"/>
      <c r="C21" s="147"/>
      <c r="D21" s="146" t="s">
        <v>225</v>
      </c>
      <c r="E21" s="147"/>
      <c r="F21" s="147"/>
      <c r="G21" s="169" t="s">
        <v>226</v>
      </c>
      <c r="H21" s="169" t="s">
        <v>227</v>
      </c>
      <c r="I21" s="168"/>
    </row>
    <row r="22" spans="2:10" ht="60">
      <c r="B22" s="144"/>
      <c r="C22" s="147"/>
      <c r="D22" s="170" t="s">
        <v>228</v>
      </c>
      <c r="E22" s="147"/>
      <c r="F22" s="147"/>
      <c r="G22" s="169" t="s">
        <v>229</v>
      </c>
      <c r="H22" s="169" t="s">
        <v>230</v>
      </c>
      <c r="I22" s="168">
        <v>120000000</v>
      </c>
    </row>
    <row r="23" spans="2:10" ht="60">
      <c r="B23" s="144"/>
      <c r="C23" s="147"/>
      <c r="D23" s="170"/>
      <c r="E23" s="147"/>
      <c r="F23" s="147"/>
      <c r="G23" s="146" t="s">
        <v>231</v>
      </c>
      <c r="H23" s="146" t="s">
        <v>232</v>
      </c>
      <c r="I23" s="168"/>
    </row>
    <row r="24" spans="2:10" ht="45">
      <c r="B24" s="144"/>
      <c r="C24" s="147"/>
      <c r="D24" s="170"/>
      <c r="E24" s="147"/>
      <c r="F24" s="147"/>
      <c r="G24" s="146" t="s">
        <v>233</v>
      </c>
      <c r="H24" s="146" t="s">
        <v>234</v>
      </c>
      <c r="I24" s="168">
        <v>120000000</v>
      </c>
    </row>
    <row r="25" spans="2:10" ht="73" customHeight="1">
      <c r="B25" s="144"/>
      <c r="C25" s="147"/>
      <c r="D25" s="170"/>
      <c r="E25" s="147"/>
      <c r="F25" s="147"/>
      <c r="G25" s="167" t="s">
        <v>235</v>
      </c>
      <c r="H25" s="167" t="s">
        <v>236</v>
      </c>
      <c r="I25" s="168">
        <v>345000000</v>
      </c>
    </row>
    <row r="26" spans="2:10" ht="60">
      <c r="B26" s="144"/>
      <c r="C26" s="147"/>
      <c r="D26" s="170" t="s">
        <v>237</v>
      </c>
      <c r="E26" s="147"/>
      <c r="F26" s="147"/>
      <c r="G26" s="169" t="s">
        <v>238</v>
      </c>
      <c r="H26" s="169" t="s">
        <v>239</v>
      </c>
      <c r="I26" s="168">
        <v>600000000</v>
      </c>
    </row>
    <row r="27" spans="2:10" ht="75">
      <c r="B27" s="144"/>
      <c r="C27" s="147"/>
      <c r="D27" s="170"/>
      <c r="E27" s="147"/>
      <c r="F27" s="147"/>
      <c r="G27" s="169" t="s">
        <v>240</v>
      </c>
      <c r="H27" s="169" t="s">
        <v>241</v>
      </c>
      <c r="I27" s="168">
        <v>1000000000</v>
      </c>
    </row>
    <row r="28" spans="2:10" ht="105">
      <c r="B28" s="144"/>
      <c r="C28" s="147"/>
      <c r="D28" s="170"/>
      <c r="E28" s="147"/>
      <c r="F28" s="147"/>
      <c r="G28" s="169" t="s">
        <v>242</v>
      </c>
      <c r="H28" s="169" t="s">
        <v>243</v>
      </c>
      <c r="I28" s="168">
        <v>1200000000</v>
      </c>
    </row>
    <row r="29" spans="2:10" ht="60">
      <c r="B29" s="144"/>
      <c r="C29" s="147" t="s">
        <v>244</v>
      </c>
      <c r="D29" s="147" t="s">
        <v>245</v>
      </c>
      <c r="E29" s="147"/>
      <c r="F29" s="147" t="s">
        <v>246</v>
      </c>
      <c r="G29" s="166" t="s">
        <v>247</v>
      </c>
      <c r="H29" s="146" t="s">
        <v>248</v>
      </c>
      <c r="I29" s="168">
        <v>6000000000</v>
      </c>
    </row>
    <row r="30" spans="2:10" ht="30">
      <c r="B30" s="144"/>
      <c r="C30" s="147"/>
      <c r="D30" s="147"/>
      <c r="E30" s="147"/>
      <c r="F30" s="147"/>
      <c r="G30" s="146" t="s">
        <v>249</v>
      </c>
      <c r="H30" s="146" t="s">
        <v>250</v>
      </c>
      <c r="I30" s="168">
        <v>240000000</v>
      </c>
    </row>
    <row r="31" spans="2:10" ht="30">
      <c r="B31" s="144"/>
      <c r="C31" s="147"/>
      <c r="D31" s="147"/>
      <c r="E31" s="147"/>
      <c r="F31" s="147"/>
      <c r="G31" s="167" t="s">
        <v>251</v>
      </c>
      <c r="H31" s="167" t="s">
        <v>252</v>
      </c>
      <c r="I31" s="168">
        <v>240000000</v>
      </c>
    </row>
    <row r="32" spans="2:10" ht="30">
      <c r="B32" s="144"/>
      <c r="C32" s="147"/>
      <c r="D32" s="147"/>
      <c r="E32" s="147"/>
      <c r="F32" s="147"/>
      <c r="G32" s="146" t="s">
        <v>253</v>
      </c>
      <c r="H32" s="146" t="s">
        <v>254</v>
      </c>
      <c r="I32" s="168">
        <v>500000000</v>
      </c>
    </row>
    <row r="33" spans="2:10" ht="75">
      <c r="B33" s="144"/>
      <c r="C33" s="147"/>
      <c r="D33" s="147"/>
      <c r="E33" s="147"/>
      <c r="F33" s="147"/>
      <c r="G33" s="169" t="s">
        <v>255</v>
      </c>
      <c r="H33" s="169" t="s">
        <v>256</v>
      </c>
      <c r="I33" s="168">
        <v>200000000</v>
      </c>
    </row>
    <row r="34" spans="2:10" ht="78" customHeight="1">
      <c r="B34" s="144"/>
      <c r="C34" s="147"/>
      <c r="D34" s="147"/>
      <c r="E34" s="147"/>
      <c r="F34" s="147"/>
      <c r="G34" s="171" t="s">
        <v>257</v>
      </c>
      <c r="H34" s="169" t="s">
        <v>258</v>
      </c>
      <c r="I34" s="174">
        <v>800000000</v>
      </c>
      <c r="J34" s="172"/>
    </row>
    <row r="35" spans="2:10" ht="30">
      <c r="B35" s="144"/>
      <c r="C35" s="147"/>
      <c r="D35" s="147"/>
      <c r="E35" s="147"/>
      <c r="F35" s="147"/>
      <c r="G35" s="171"/>
      <c r="H35" s="169" t="s">
        <v>259</v>
      </c>
      <c r="I35" s="175"/>
      <c r="J35" s="172"/>
    </row>
    <row r="36" spans="2:10" ht="45">
      <c r="B36" s="144"/>
      <c r="C36" s="147"/>
      <c r="D36" s="166" t="s">
        <v>260</v>
      </c>
      <c r="E36" s="147"/>
      <c r="F36" s="147"/>
      <c r="G36" s="176" t="s">
        <v>261</v>
      </c>
      <c r="H36" s="176" t="s">
        <v>262</v>
      </c>
      <c r="I36" s="168">
        <v>400000000</v>
      </c>
    </row>
    <row r="37" spans="2:10" ht="50" customHeight="1">
      <c r="B37" s="144"/>
      <c r="C37" s="145" t="s">
        <v>263</v>
      </c>
      <c r="D37" s="145" t="s">
        <v>264</v>
      </c>
      <c r="E37" s="147"/>
      <c r="F37" s="145" t="s">
        <v>265</v>
      </c>
      <c r="G37" s="171" t="s">
        <v>266</v>
      </c>
      <c r="H37" s="169" t="s">
        <v>267</v>
      </c>
      <c r="I37" s="168">
        <v>1000000000</v>
      </c>
      <c r="J37" s="172"/>
    </row>
    <row r="38" spans="2:10" ht="42" customHeight="1">
      <c r="B38" s="144"/>
      <c r="C38" s="153"/>
      <c r="D38" s="153"/>
      <c r="E38" s="147"/>
      <c r="F38" s="153"/>
      <c r="G38" s="171"/>
      <c r="H38" s="169" t="s">
        <v>268</v>
      </c>
      <c r="I38" s="168">
        <v>600000000</v>
      </c>
      <c r="J38" s="172"/>
    </row>
    <row r="39" spans="2:10" ht="56" customHeight="1">
      <c r="B39" s="144"/>
      <c r="C39" s="153"/>
      <c r="D39" s="153"/>
      <c r="E39" s="147"/>
      <c r="F39" s="153"/>
      <c r="G39" s="171"/>
      <c r="H39" s="176" t="s">
        <v>269</v>
      </c>
      <c r="I39" s="168">
        <v>400000000</v>
      </c>
      <c r="J39" s="177"/>
    </row>
    <row r="40" spans="2:10" ht="56" customHeight="1">
      <c r="B40" s="144"/>
      <c r="C40" s="153"/>
      <c r="D40" s="153"/>
      <c r="E40" s="147"/>
      <c r="F40" s="153"/>
      <c r="G40" s="146" t="s">
        <v>270</v>
      </c>
      <c r="H40" s="146" t="s">
        <v>271</v>
      </c>
      <c r="I40" s="178" t="s">
        <v>272</v>
      </c>
    </row>
    <row r="41" spans="2:10" ht="56" customHeight="1">
      <c r="B41" s="144"/>
      <c r="C41" s="140"/>
      <c r="D41" s="140"/>
      <c r="E41" s="147"/>
      <c r="F41" s="140"/>
      <c r="G41" s="176" t="s">
        <v>273</v>
      </c>
      <c r="H41" s="176" t="s">
        <v>274</v>
      </c>
      <c r="I41" s="168">
        <v>600000000</v>
      </c>
    </row>
    <row r="42" spans="2:10">
      <c r="E42" s="179"/>
    </row>
    <row r="43" spans="2:10">
      <c r="E43" s="179"/>
    </row>
    <row r="44" spans="2:10">
      <c r="E44" s="179"/>
    </row>
    <row r="45" spans="2:10">
      <c r="E45" s="179"/>
    </row>
    <row r="46" spans="2:10">
      <c r="E46" s="179"/>
    </row>
    <row r="47" spans="2:10">
      <c r="E47" s="179"/>
    </row>
    <row r="48" spans="2:10">
      <c r="E48" s="179"/>
    </row>
    <row r="49" spans="5:5">
      <c r="E49" s="179"/>
    </row>
    <row r="50" spans="5:5">
      <c r="E50" s="179"/>
    </row>
    <row r="51" spans="5:5">
      <c r="E51" s="179"/>
    </row>
    <row r="52" spans="5:5">
      <c r="E52" s="179"/>
    </row>
    <row r="53" spans="5:5">
      <c r="E53" s="179"/>
    </row>
    <row r="54" spans="5:5">
      <c r="E54" s="179"/>
    </row>
    <row r="55" spans="5:5">
      <c r="E55" s="179"/>
    </row>
    <row r="56" spans="5:5">
      <c r="E56" s="179"/>
    </row>
    <row r="57" spans="5:5">
      <c r="E57" s="179"/>
    </row>
    <row r="58" spans="5:5">
      <c r="E58" s="179"/>
    </row>
    <row r="59" spans="5:5">
      <c r="E59" s="179"/>
    </row>
    <row r="60" spans="5:5">
      <c r="E60" s="179"/>
    </row>
    <row r="61" spans="5:5">
      <c r="E61" s="179"/>
    </row>
    <row r="62" spans="5:5">
      <c r="E62" s="179"/>
    </row>
    <row r="63" spans="5:5">
      <c r="E63" s="179"/>
    </row>
  </sheetData>
  <mergeCells count="34">
    <mergeCell ref="C37:C41"/>
    <mergeCell ref="D37:D41"/>
    <mergeCell ref="F37:F41"/>
    <mergeCell ref="G37:G39"/>
    <mergeCell ref="J37:J38"/>
    <mergeCell ref="G15:G18"/>
    <mergeCell ref="J15:J18"/>
    <mergeCell ref="D22:D25"/>
    <mergeCell ref="D26:D28"/>
    <mergeCell ref="C29:C36"/>
    <mergeCell ref="D29:D35"/>
    <mergeCell ref="F29:F36"/>
    <mergeCell ref="G34:G35"/>
    <mergeCell ref="I34:I35"/>
    <mergeCell ref="J34:J35"/>
    <mergeCell ref="J5:J6"/>
    <mergeCell ref="B7:B41"/>
    <mergeCell ref="E7:E41"/>
    <mergeCell ref="C8:C11"/>
    <mergeCell ref="F8:F11"/>
    <mergeCell ref="C12:C14"/>
    <mergeCell ref="F12:F14"/>
    <mergeCell ref="C15:C28"/>
    <mergeCell ref="D15:D20"/>
    <mergeCell ref="F15:F28"/>
    <mergeCell ref="B3:I4"/>
    <mergeCell ref="B5:B6"/>
    <mergeCell ref="C5:C6"/>
    <mergeCell ref="D5:D6"/>
    <mergeCell ref="E5:E6"/>
    <mergeCell ref="F5:F6"/>
    <mergeCell ref="G5:G6"/>
    <mergeCell ref="H5:H6"/>
    <mergeCell ref="I5:I6"/>
  </mergeCells>
  <pageMargins left="0.7" right="0.7" top="0.75" bottom="0.75" header="0.3" footer="0.3"/>
  <pageSetup paperSize="9"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047C6E-B0B1-634C-BF4A-1BA0500BE271}">
  <dimension ref="B1:M42"/>
  <sheetViews>
    <sheetView tabSelected="1" zoomScale="57" zoomScaleNormal="57" workbookViewId="0">
      <selection activeCell="D5" sqref="D5:D6"/>
    </sheetView>
  </sheetViews>
  <sheetFormatPr baseColWidth="10" defaultRowHeight="15"/>
  <cols>
    <col min="1" max="1" width="5.6640625" customWidth="1"/>
    <col min="2" max="2" width="23.33203125" customWidth="1"/>
    <col min="3" max="3" width="33.5" customWidth="1"/>
    <col min="4" max="4" width="27.5" customWidth="1"/>
    <col min="5" max="5" width="14.5" hidden="1" customWidth="1"/>
    <col min="6" max="6" width="30.83203125" customWidth="1"/>
    <col min="7" max="7" width="69.5" customWidth="1"/>
    <col min="8" max="8" width="82.33203125" customWidth="1"/>
    <col min="9" max="9" width="41.5" customWidth="1"/>
    <col min="10" max="10" width="86.83203125" customWidth="1"/>
    <col min="11" max="11" width="36" customWidth="1"/>
  </cols>
  <sheetData>
    <row r="1" spans="2:13" ht="16" thickBot="1"/>
    <row r="2" spans="2:13" ht="81.75" customHeight="1" thickBot="1">
      <c r="B2" s="180" t="s">
        <v>275</v>
      </c>
      <c r="C2" s="181"/>
      <c r="D2" s="181"/>
      <c r="E2" s="181"/>
      <c r="F2" s="181"/>
      <c r="G2" s="181"/>
      <c r="H2" s="181"/>
      <c r="I2" s="181"/>
      <c r="J2" s="182"/>
    </row>
    <row r="3" spans="2:13" ht="47.25" customHeight="1">
      <c r="B3" s="183" t="s">
        <v>47</v>
      </c>
      <c r="C3" s="184" t="s">
        <v>48</v>
      </c>
      <c r="D3" s="183" t="s">
        <v>50</v>
      </c>
      <c r="E3" s="185" t="s">
        <v>51</v>
      </c>
      <c r="F3" s="183" t="s">
        <v>276</v>
      </c>
      <c r="G3" s="183" t="s">
        <v>277</v>
      </c>
      <c r="H3" s="186" t="s">
        <v>54</v>
      </c>
      <c r="I3" s="186" t="s">
        <v>55</v>
      </c>
      <c r="J3" s="183" t="s">
        <v>278</v>
      </c>
    </row>
    <row r="4" spans="2:13" ht="39" customHeight="1" thickBot="1">
      <c r="B4" s="187"/>
      <c r="C4" s="188"/>
      <c r="D4" s="187"/>
      <c r="E4" s="189"/>
      <c r="F4" s="187"/>
      <c r="G4" s="187"/>
      <c r="H4" s="190"/>
      <c r="I4" s="190"/>
      <c r="J4" s="187"/>
    </row>
    <row r="5" spans="2:13" s="199" customFormat="1" ht="54.75" customHeight="1" thickBot="1">
      <c r="B5" s="191" t="s">
        <v>279</v>
      </c>
      <c r="C5" s="192" t="s">
        <v>280</v>
      </c>
      <c r="D5" s="193"/>
      <c r="E5" s="194"/>
      <c r="F5" s="193" t="s">
        <v>281</v>
      </c>
      <c r="G5" s="195" t="s">
        <v>282</v>
      </c>
      <c r="H5" s="196" t="s">
        <v>283</v>
      </c>
      <c r="I5" s="197" t="s">
        <v>284</v>
      </c>
      <c r="J5" s="198" t="s">
        <v>285</v>
      </c>
    </row>
    <row r="6" spans="2:13" s="206" customFormat="1" ht="81" customHeight="1" thickBot="1">
      <c r="B6" s="200"/>
      <c r="C6" s="201"/>
      <c r="D6" s="202"/>
      <c r="E6" s="194"/>
      <c r="F6" s="202"/>
      <c r="G6" s="203" t="s">
        <v>286</v>
      </c>
      <c r="H6" s="196" t="s">
        <v>287</v>
      </c>
      <c r="I6" s="197" t="s">
        <v>288</v>
      </c>
      <c r="J6" s="204" t="s">
        <v>289</v>
      </c>
      <c r="K6" s="205">
        <v>1100000000</v>
      </c>
      <c r="M6" s="206" t="s">
        <v>290</v>
      </c>
    </row>
    <row r="7" spans="2:13" s="206" customFormat="1" ht="104.25" customHeight="1" thickBot="1">
      <c r="B7" s="200"/>
      <c r="C7" s="207"/>
      <c r="D7" s="208"/>
      <c r="E7" s="194"/>
      <c r="F7" s="209"/>
      <c r="G7" s="210" t="s">
        <v>291</v>
      </c>
      <c r="H7" s="211" t="s">
        <v>292</v>
      </c>
      <c r="I7" s="212" t="s">
        <v>293</v>
      </c>
      <c r="J7" s="213"/>
      <c r="K7" s="205">
        <v>2500000000</v>
      </c>
    </row>
    <row r="8" spans="2:13" s="199" customFormat="1" ht="71.25" customHeight="1">
      <c r="B8" s="200"/>
      <c r="C8" s="214" t="s">
        <v>294</v>
      </c>
      <c r="D8" s="215"/>
      <c r="E8" s="216"/>
      <c r="F8" s="193" t="s">
        <v>295</v>
      </c>
      <c r="G8" s="217" t="s">
        <v>296</v>
      </c>
      <c r="H8" s="217" t="s">
        <v>297</v>
      </c>
      <c r="I8" s="218">
        <v>1700000000</v>
      </c>
      <c r="J8" s="219" t="s">
        <v>298</v>
      </c>
    </row>
    <row r="9" spans="2:13" s="199" customFormat="1" ht="111.75" customHeight="1" thickBot="1">
      <c r="B9" s="200"/>
      <c r="C9" s="220"/>
      <c r="D9" s="221"/>
      <c r="E9" s="222"/>
      <c r="F9" s="209"/>
      <c r="G9" s="210" t="s">
        <v>299</v>
      </c>
      <c r="H9" s="223" t="s">
        <v>300</v>
      </c>
      <c r="I9" s="224"/>
      <c r="J9" s="225" t="s">
        <v>298</v>
      </c>
    </row>
    <row r="10" spans="2:13" s="199" customFormat="1" ht="54.75" customHeight="1" thickBot="1">
      <c r="B10" s="200"/>
      <c r="C10" s="220"/>
      <c r="D10" s="221"/>
      <c r="E10" s="222"/>
      <c r="F10" s="226" t="s">
        <v>301</v>
      </c>
      <c r="G10" s="196" t="s">
        <v>302</v>
      </c>
      <c r="H10" s="203" t="s">
        <v>303</v>
      </c>
      <c r="I10" s="227">
        <v>500000000</v>
      </c>
      <c r="J10" s="228" t="s">
        <v>298</v>
      </c>
    </row>
    <row r="11" spans="2:13" s="199" customFormat="1" ht="79.5" customHeight="1" thickBot="1">
      <c r="B11" s="200"/>
      <c r="C11" s="229"/>
      <c r="D11" s="230"/>
      <c r="E11" s="231"/>
      <c r="F11" s="232" t="s">
        <v>304</v>
      </c>
      <c r="G11" s="233" t="s">
        <v>305</v>
      </c>
      <c r="H11" s="210" t="s">
        <v>306</v>
      </c>
      <c r="I11" s="234">
        <v>1600000000</v>
      </c>
      <c r="J11" s="235" t="s">
        <v>298</v>
      </c>
      <c r="K11" s="205">
        <v>3800000000</v>
      </c>
    </row>
    <row r="12" spans="2:13" s="199" customFormat="1" ht="96.75" customHeight="1" thickBot="1">
      <c r="B12" s="200"/>
      <c r="C12" s="236" t="s">
        <v>307</v>
      </c>
      <c r="D12" s="237"/>
      <c r="E12" s="238"/>
      <c r="F12" s="239" t="s">
        <v>308</v>
      </c>
      <c r="G12" s="240" t="s">
        <v>309</v>
      </c>
      <c r="H12" s="241" t="s">
        <v>310</v>
      </c>
      <c r="I12" s="198" t="s">
        <v>311</v>
      </c>
      <c r="J12" s="242" t="s">
        <v>312</v>
      </c>
      <c r="K12" s="205">
        <v>2800000000</v>
      </c>
    </row>
    <row r="13" spans="2:13" ht="95.25" customHeight="1" thickBot="1">
      <c r="B13" s="200"/>
      <c r="C13" s="214" t="s">
        <v>313</v>
      </c>
      <c r="D13" s="243"/>
      <c r="E13" s="244"/>
      <c r="F13" s="245" t="s">
        <v>314</v>
      </c>
      <c r="G13" s="246" t="s">
        <v>315</v>
      </c>
      <c r="H13" s="241" t="s">
        <v>316</v>
      </c>
      <c r="I13" s="247" t="s">
        <v>317</v>
      </c>
      <c r="J13" s="238" t="s">
        <v>318</v>
      </c>
    </row>
    <row r="14" spans="2:13" ht="111" customHeight="1" thickBot="1">
      <c r="B14" s="200"/>
      <c r="C14" s="220"/>
      <c r="D14" s="248"/>
      <c r="E14" s="199"/>
      <c r="F14" s="249"/>
      <c r="G14" s="250"/>
      <c r="H14" s="251" t="s">
        <v>319</v>
      </c>
      <c r="I14" s="247" t="s">
        <v>320</v>
      </c>
      <c r="J14" s="238" t="s">
        <v>318</v>
      </c>
    </row>
    <row r="15" spans="2:13" ht="86" thickBot="1">
      <c r="B15" s="200"/>
      <c r="C15" s="220"/>
      <c r="D15" s="248"/>
      <c r="E15" s="199"/>
      <c r="F15" s="249"/>
      <c r="G15" s="250"/>
      <c r="H15" s="251" t="s">
        <v>321</v>
      </c>
      <c r="I15" s="247" t="s">
        <v>322</v>
      </c>
      <c r="J15" s="238" t="s">
        <v>318</v>
      </c>
    </row>
    <row r="16" spans="2:13" ht="79.5" customHeight="1" thickBot="1">
      <c r="B16" s="200"/>
      <c r="C16" s="220"/>
      <c r="D16" s="248"/>
      <c r="E16" s="199"/>
      <c r="F16" s="249"/>
      <c r="G16" s="250"/>
      <c r="H16" s="251" t="s">
        <v>323</v>
      </c>
      <c r="I16" s="247" t="s">
        <v>324</v>
      </c>
      <c r="J16" s="238" t="s">
        <v>318</v>
      </c>
    </row>
    <row r="17" spans="2:11" ht="52" thickBot="1">
      <c r="B17" s="200"/>
      <c r="C17" s="220"/>
      <c r="D17" s="248"/>
      <c r="E17" s="199"/>
      <c r="F17" s="249"/>
      <c r="G17" s="250"/>
      <c r="H17" s="251" t="s">
        <v>325</v>
      </c>
      <c r="I17" s="247" t="s">
        <v>326</v>
      </c>
      <c r="J17" s="238" t="s">
        <v>318</v>
      </c>
    </row>
    <row r="18" spans="2:11" ht="126.75" customHeight="1" thickBot="1">
      <c r="B18" s="200"/>
      <c r="C18" s="220"/>
      <c r="D18" s="248"/>
      <c r="E18" s="199"/>
      <c r="F18" s="249"/>
      <c r="G18" s="250"/>
      <c r="H18" s="251" t="s">
        <v>327</v>
      </c>
      <c r="I18" s="247" t="s">
        <v>328</v>
      </c>
      <c r="J18" s="238" t="s">
        <v>318</v>
      </c>
    </row>
    <row r="19" spans="2:11" ht="52" thickBot="1">
      <c r="B19" s="200"/>
      <c r="C19" s="220"/>
      <c r="D19" s="248"/>
      <c r="E19" s="199"/>
      <c r="F19" s="249"/>
      <c r="G19" s="250"/>
      <c r="H19" s="251" t="s">
        <v>329</v>
      </c>
      <c r="I19" s="247" t="s">
        <v>330</v>
      </c>
      <c r="J19" s="238" t="s">
        <v>318</v>
      </c>
    </row>
    <row r="20" spans="2:11" ht="69" thickBot="1">
      <c r="B20" s="200"/>
      <c r="C20" s="220"/>
      <c r="D20" s="248"/>
      <c r="E20" s="199"/>
      <c r="F20" s="249"/>
      <c r="G20" s="250"/>
      <c r="H20" s="251" t="s">
        <v>331</v>
      </c>
      <c r="I20" s="247" t="s">
        <v>332</v>
      </c>
      <c r="J20" s="238" t="s">
        <v>318</v>
      </c>
    </row>
    <row r="21" spans="2:11" ht="42.75" customHeight="1" thickBot="1">
      <c r="B21" s="200"/>
      <c r="C21" s="220"/>
      <c r="D21" s="248"/>
      <c r="E21" s="199"/>
      <c r="F21" s="252"/>
      <c r="G21" s="250"/>
      <c r="H21" s="251" t="s">
        <v>333</v>
      </c>
      <c r="I21" s="247" t="s">
        <v>334</v>
      </c>
      <c r="J21" s="238" t="s">
        <v>318</v>
      </c>
    </row>
    <row r="22" spans="2:11" ht="138" customHeight="1" thickBot="1">
      <c r="B22" s="200"/>
      <c r="C22" s="229"/>
      <c r="D22" s="253"/>
      <c r="E22" s="199"/>
      <c r="F22" s="254" t="s">
        <v>335</v>
      </c>
      <c r="G22" s="255" t="s">
        <v>336</v>
      </c>
      <c r="H22" s="196" t="s">
        <v>337</v>
      </c>
      <c r="I22" s="247" t="s">
        <v>338</v>
      </c>
      <c r="J22" s="238" t="s">
        <v>318</v>
      </c>
      <c r="K22" s="256">
        <v>1680000000</v>
      </c>
    </row>
    <row r="23" spans="2:11" ht="61.5" customHeight="1" thickBot="1">
      <c r="B23" s="200"/>
      <c r="C23" s="214" t="s">
        <v>339</v>
      </c>
      <c r="D23" s="257"/>
      <c r="E23" s="243" t="s">
        <v>340</v>
      </c>
      <c r="F23" s="245" t="s">
        <v>341</v>
      </c>
      <c r="G23" s="240" t="s">
        <v>342</v>
      </c>
      <c r="H23" s="258" t="s">
        <v>343</v>
      </c>
      <c r="I23" s="198" t="s">
        <v>344</v>
      </c>
      <c r="J23" s="259"/>
    </row>
    <row r="24" spans="2:11" ht="90.75" customHeight="1" thickBot="1">
      <c r="B24" s="200"/>
      <c r="C24" s="220"/>
      <c r="D24" s="260"/>
      <c r="E24" s="248"/>
      <c r="F24" s="249"/>
      <c r="G24" s="241" t="s">
        <v>345</v>
      </c>
      <c r="H24" s="241" t="s">
        <v>346</v>
      </c>
      <c r="I24" s="198" t="s">
        <v>347</v>
      </c>
      <c r="J24" s="259"/>
      <c r="K24" s="256">
        <v>780000000</v>
      </c>
    </row>
    <row r="25" spans="2:11" ht="120" customHeight="1" thickBot="1">
      <c r="B25" s="200"/>
      <c r="C25" s="214" t="s">
        <v>348</v>
      </c>
      <c r="D25" s="261"/>
      <c r="E25" s="262"/>
      <c r="F25" s="263" t="s">
        <v>349</v>
      </c>
      <c r="G25" s="241" t="s">
        <v>350</v>
      </c>
      <c r="H25" s="241" t="s">
        <v>351</v>
      </c>
      <c r="I25" s="264" t="s">
        <v>352</v>
      </c>
      <c r="J25" s="265" t="s">
        <v>353</v>
      </c>
    </row>
    <row r="26" spans="2:11" ht="103.5" customHeight="1" thickBot="1">
      <c r="B26" s="200"/>
      <c r="C26" s="229"/>
      <c r="D26" s="266"/>
      <c r="E26" s="262"/>
      <c r="F26" s="267"/>
      <c r="G26" s="196" t="s">
        <v>354</v>
      </c>
      <c r="H26" s="268" t="s">
        <v>355</v>
      </c>
      <c r="I26" s="269" t="s">
        <v>356</v>
      </c>
      <c r="J26" s="265" t="s">
        <v>357</v>
      </c>
      <c r="K26" s="256">
        <v>2000000000</v>
      </c>
    </row>
    <row r="27" spans="2:11" ht="60.75" customHeight="1" thickBot="1">
      <c r="B27" s="200"/>
      <c r="C27" s="214" t="s">
        <v>358</v>
      </c>
      <c r="D27" s="257"/>
      <c r="E27" s="270"/>
      <c r="F27" s="226" t="s">
        <v>359</v>
      </c>
      <c r="G27" s="271" t="s">
        <v>360</v>
      </c>
      <c r="H27" s="271" t="s">
        <v>361</v>
      </c>
      <c r="I27" s="272" t="s">
        <v>362</v>
      </c>
      <c r="J27" s="198" t="s">
        <v>363</v>
      </c>
    </row>
    <row r="28" spans="2:11" ht="149.25" customHeight="1" thickBot="1">
      <c r="B28" s="200"/>
      <c r="C28" s="229"/>
      <c r="D28" s="273"/>
      <c r="E28" s="270"/>
      <c r="F28" s="226" t="s">
        <v>364</v>
      </c>
      <c r="G28" s="271" t="s">
        <v>365</v>
      </c>
      <c r="H28" s="271" t="s">
        <v>366</v>
      </c>
      <c r="I28" s="272" t="s">
        <v>367</v>
      </c>
      <c r="J28" s="268" t="s">
        <v>368</v>
      </c>
      <c r="K28" s="256">
        <v>920000000</v>
      </c>
    </row>
    <row r="29" spans="2:11" ht="196.5" customHeight="1" thickBot="1">
      <c r="B29" s="200"/>
      <c r="C29" s="214" t="s">
        <v>369</v>
      </c>
      <c r="D29" s="257"/>
      <c r="E29" s="274" t="s">
        <v>340</v>
      </c>
      <c r="F29" s="275" t="s">
        <v>370</v>
      </c>
      <c r="G29" s="276" t="s">
        <v>371</v>
      </c>
      <c r="H29" s="277" t="s">
        <v>372</v>
      </c>
      <c r="I29" s="278">
        <v>1100000000</v>
      </c>
      <c r="J29" s="279" t="s">
        <v>373</v>
      </c>
    </row>
    <row r="30" spans="2:11" ht="126.75" customHeight="1" thickBot="1">
      <c r="B30" s="200"/>
      <c r="C30" s="220"/>
      <c r="D30" s="260"/>
      <c r="E30" s="270"/>
      <c r="F30" s="280"/>
      <c r="G30" s="281" t="s">
        <v>374</v>
      </c>
      <c r="H30" s="282" t="s">
        <v>375</v>
      </c>
      <c r="I30" s="283" t="s">
        <v>376</v>
      </c>
      <c r="J30" s="279" t="s">
        <v>373</v>
      </c>
      <c r="K30" s="256">
        <v>1200000000</v>
      </c>
    </row>
    <row r="31" spans="2:11" ht="117.75" customHeight="1">
      <c r="B31" s="200"/>
      <c r="C31" s="192" t="s">
        <v>377</v>
      </c>
      <c r="D31" s="257"/>
      <c r="E31" s="284"/>
      <c r="F31" s="285" t="s">
        <v>378</v>
      </c>
      <c r="G31" s="286" t="s">
        <v>379</v>
      </c>
      <c r="H31" s="287" t="s">
        <v>380</v>
      </c>
      <c r="I31" s="288">
        <v>200000000</v>
      </c>
      <c r="J31" s="289" t="s">
        <v>381</v>
      </c>
    </row>
    <row r="32" spans="2:11" ht="54" customHeight="1">
      <c r="B32" s="200"/>
      <c r="C32" s="201"/>
      <c r="D32" s="260"/>
      <c r="E32" s="290"/>
      <c r="F32" s="291" t="s">
        <v>382</v>
      </c>
      <c r="G32" s="286" t="s">
        <v>383</v>
      </c>
      <c r="H32" s="287" t="s">
        <v>384</v>
      </c>
      <c r="I32" s="292">
        <v>1800000000</v>
      </c>
      <c r="J32" s="293" t="s">
        <v>385</v>
      </c>
    </row>
    <row r="33" spans="2:11" ht="96" customHeight="1">
      <c r="B33" s="200"/>
      <c r="C33" s="201"/>
      <c r="D33" s="260"/>
      <c r="E33" s="290"/>
      <c r="F33" s="291"/>
      <c r="G33" s="294" t="s">
        <v>386</v>
      </c>
      <c r="H33" s="287" t="s">
        <v>387</v>
      </c>
      <c r="I33" s="292">
        <v>1800000000</v>
      </c>
      <c r="J33" s="293"/>
    </row>
    <row r="34" spans="2:11" ht="37.5" customHeight="1" thickBot="1">
      <c r="B34" s="200"/>
      <c r="C34" s="201"/>
      <c r="D34" s="260"/>
      <c r="E34" s="290"/>
      <c r="F34" s="291"/>
      <c r="G34" s="294" t="s">
        <v>388</v>
      </c>
      <c r="H34" s="287" t="s">
        <v>389</v>
      </c>
      <c r="I34" s="292">
        <v>1600000000</v>
      </c>
      <c r="J34" s="293"/>
    </row>
    <row r="35" spans="2:11" ht="53.25" customHeight="1" thickBot="1">
      <c r="B35" s="200"/>
      <c r="C35" s="207"/>
      <c r="D35" s="273"/>
      <c r="E35" s="295"/>
      <c r="F35" s="296" t="s">
        <v>390</v>
      </c>
      <c r="G35" s="297" t="s">
        <v>391</v>
      </c>
      <c r="H35" s="298" t="s">
        <v>392</v>
      </c>
      <c r="I35" s="299">
        <v>232746750</v>
      </c>
      <c r="J35" s="300" t="s">
        <v>385</v>
      </c>
      <c r="K35" s="301">
        <v>6485000000</v>
      </c>
    </row>
    <row r="36" spans="2:11" ht="405" thickBot="1">
      <c r="B36" s="200"/>
      <c r="C36" s="214" t="s">
        <v>393</v>
      </c>
      <c r="D36" s="274"/>
      <c r="E36" s="243" t="s">
        <v>340</v>
      </c>
      <c r="F36" s="245" t="s">
        <v>394</v>
      </c>
      <c r="G36" s="196" t="s">
        <v>395</v>
      </c>
      <c r="H36" s="196" t="s">
        <v>396</v>
      </c>
      <c r="I36" s="268" t="s">
        <v>397</v>
      </c>
      <c r="J36" s="302" t="s">
        <v>398</v>
      </c>
    </row>
    <row r="37" spans="2:11" ht="217.5" customHeight="1" thickBot="1">
      <c r="B37" s="200"/>
      <c r="C37" s="220"/>
      <c r="D37" s="248"/>
      <c r="E37" s="248"/>
      <c r="F37" s="252"/>
      <c r="G37" s="196" t="s">
        <v>399</v>
      </c>
      <c r="H37" s="268" t="s">
        <v>400</v>
      </c>
      <c r="I37" s="268" t="s">
        <v>401</v>
      </c>
      <c r="J37" s="303" t="s">
        <v>402</v>
      </c>
    </row>
    <row r="38" spans="2:11" ht="207.75" customHeight="1" thickBot="1">
      <c r="B38" s="200"/>
      <c r="C38" s="220"/>
      <c r="D38" s="248"/>
      <c r="E38" s="248"/>
      <c r="F38" s="245" t="s">
        <v>403</v>
      </c>
      <c r="G38" s="268" t="s">
        <v>404</v>
      </c>
      <c r="H38" s="268" t="s">
        <v>405</v>
      </c>
      <c r="I38" s="268" t="s">
        <v>406</v>
      </c>
      <c r="J38" s="304" t="s">
        <v>407</v>
      </c>
    </row>
    <row r="39" spans="2:11" ht="145.5" customHeight="1" thickBot="1">
      <c r="B39" s="305"/>
      <c r="C39" s="229"/>
      <c r="D39" s="253"/>
      <c r="E39" s="248"/>
      <c r="F39" s="252"/>
      <c r="G39" s="306" t="s">
        <v>408</v>
      </c>
      <c r="H39" s="307" t="s">
        <v>409</v>
      </c>
      <c r="I39" s="307" t="s">
        <v>410</v>
      </c>
      <c r="J39" s="259"/>
      <c r="K39" s="256">
        <v>3500000000</v>
      </c>
    </row>
    <row r="41" spans="2:11" ht="12" customHeight="1" thickBot="1"/>
    <row r="42" spans="2:11" ht="35.25" customHeight="1" thickBot="1">
      <c r="K42" s="308">
        <f>SUM(K5:K39)</f>
        <v>26765000000</v>
      </c>
    </row>
  </sheetData>
  <mergeCells count="43">
    <mergeCell ref="J32:J34"/>
    <mergeCell ref="C36:C39"/>
    <mergeCell ref="E36:E39"/>
    <mergeCell ref="F36:F37"/>
    <mergeCell ref="D37:D39"/>
    <mergeCell ref="F38:F39"/>
    <mergeCell ref="C27:C28"/>
    <mergeCell ref="D27:D28"/>
    <mergeCell ref="C29:C30"/>
    <mergeCell ref="D29:D30"/>
    <mergeCell ref="F29:F30"/>
    <mergeCell ref="C31:C35"/>
    <mergeCell ref="D31:D35"/>
    <mergeCell ref="E32:E34"/>
    <mergeCell ref="F32:F34"/>
    <mergeCell ref="I8:I9"/>
    <mergeCell ref="C13:C22"/>
    <mergeCell ref="D13:D22"/>
    <mergeCell ref="F13:F21"/>
    <mergeCell ref="G13:G21"/>
    <mergeCell ref="C23:C24"/>
    <mergeCell ref="D23:D24"/>
    <mergeCell ref="E23:E24"/>
    <mergeCell ref="F23:F24"/>
    <mergeCell ref="B5:B39"/>
    <mergeCell ref="C5:C7"/>
    <mergeCell ref="D5:D6"/>
    <mergeCell ref="F5:F7"/>
    <mergeCell ref="C8:C11"/>
    <mergeCell ref="D8:D11"/>
    <mergeCell ref="F8:F9"/>
    <mergeCell ref="C25:C26"/>
    <mergeCell ref="D25:D26"/>
    <mergeCell ref="F25:F26"/>
    <mergeCell ref="B2:J2"/>
    <mergeCell ref="B3:B4"/>
    <mergeCell ref="C3:C4"/>
    <mergeCell ref="D3:D4"/>
    <mergeCell ref="F3:F4"/>
    <mergeCell ref="G3:G4"/>
    <mergeCell ref="H3:H4"/>
    <mergeCell ref="I3:I4"/>
    <mergeCell ref="J3:J4"/>
  </mergeCells>
  <pageMargins left="0.7" right="0.7" top="0.75" bottom="0.75" header="0.3" footer="0.3"/>
  <pageSetup paperSize="9" orientation="portrait"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FEFA70-3889-AE4E-9B13-4B3C0E5DAD12}">
  <dimension ref="A1"/>
  <sheetViews>
    <sheetView workbookViewId="0"/>
  </sheetViews>
  <sheetFormatPr baseColWidth="10"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6</vt:i4>
      </vt:variant>
    </vt:vector>
  </HeadingPairs>
  <TitlesOfParts>
    <vt:vector size="6" baseType="lpstr">
      <vt:lpstr>Hídrica</vt:lpstr>
      <vt:lpstr>Natural</vt:lpstr>
      <vt:lpstr>Democrática</vt:lpstr>
      <vt:lpstr>Sectorial</vt:lpstr>
      <vt:lpstr>Institucional</vt: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Nohora Manotas</dc:creator>
  <cp:lastModifiedBy>Microsoft Office User</cp:lastModifiedBy>
  <dcterms:created xsi:type="dcterms:W3CDTF">2020-03-09T17:56:11Z</dcterms:created>
  <dcterms:modified xsi:type="dcterms:W3CDTF">2020-05-25T18:39:28Z</dcterms:modified>
</cp:coreProperties>
</file>