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CORPORACIÓN AUTONOMA REGIONAL DEL ATLÁNTICO\4. VICTOR PADILLA\1. SISTEMA DE GESTIÓN INTEGRADO\3. PROCESOS DE APOYO\4. GESTIÓN HUMANA\FORMATOS\"/>
    </mc:Choice>
  </mc:AlternateContent>
  <xr:revisionPtr revIDLastSave="0" documentId="8_{5690AE8C-E679-433F-82D9-D7A8C1ED4317}" xr6:coauthVersionLast="46" xr6:coauthVersionMax="46" xr10:uidLastSave="{00000000-0000-0000-0000-000000000000}"/>
  <bookViews>
    <workbookView xWindow="-120" yWindow="-120" windowWidth="20730" windowHeight="11040" xr2:uid="{B844D590-3613-46CA-9BF5-C37F9CED7ADF}"/>
  </bookViews>
  <sheets>
    <sheet name="Capacitación" sheetId="1" r:id="rId1"/>
  </sheets>
  <definedNames>
    <definedName name="_xlnm._FilterDatabase" localSheetId="0" hidden="1">Capacitación!$B$10:$AI$10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1" i="1" l="1"/>
  <c r="U81" i="1"/>
  <c r="T81" i="1"/>
  <c r="S81" i="1"/>
  <c r="R81" i="1"/>
  <c r="Q81" i="1"/>
  <c r="P81" i="1"/>
  <c r="O81" i="1"/>
  <c r="N81" i="1"/>
  <c r="M81" i="1"/>
  <c r="L81" i="1"/>
  <c r="K81" i="1"/>
  <c r="V80" i="1"/>
  <c r="U80" i="1"/>
  <c r="T80" i="1"/>
  <c r="S80" i="1"/>
  <c r="R80" i="1"/>
  <c r="Q80" i="1"/>
  <c r="P80" i="1"/>
  <c r="O80" i="1"/>
  <c r="N80" i="1"/>
  <c r="M80" i="1"/>
  <c r="L80" i="1"/>
  <c r="K80" i="1"/>
  <c r="AE76" i="1"/>
  <c r="AF76" i="1" s="1"/>
  <c r="AG76" i="1" s="1"/>
  <c r="AE75" i="1"/>
  <c r="AF75" i="1" s="1"/>
  <c r="AG75" i="1" s="1"/>
  <c r="AE74" i="1"/>
  <c r="AF74" i="1" s="1"/>
  <c r="AG74" i="1" s="1"/>
  <c r="AE73" i="1"/>
  <c r="AF73" i="1" s="1"/>
  <c r="AG73" i="1" s="1"/>
  <c r="AE71" i="1"/>
  <c r="AF71" i="1" s="1"/>
  <c r="AG71" i="1" s="1"/>
  <c r="AE70" i="1"/>
  <c r="AF70" i="1" s="1"/>
  <c r="AG70" i="1" s="1"/>
  <c r="AF69" i="1"/>
  <c r="AG69" i="1" s="1"/>
  <c r="AE69" i="1"/>
  <c r="AE67" i="1"/>
  <c r="AF67" i="1" s="1"/>
  <c r="AG67" i="1" s="1"/>
  <c r="AE65" i="1"/>
  <c r="AF65" i="1" s="1"/>
  <c r="AG65" i="1" s="1"/>
  <c r="AE64" i="1"/>
  <c r="AF64" i="1" s="1"/>
  <c r="AG64" i="1" s="1"/>
  <c r="AE62" i="1"/>
  <c r="AF62" i="1" s="1"/>
  <c r="AG62" i="1" s="1"/>
  <c r="AE61" i="1"/>
  <c r="AF61" i="1" s="1"/>
  <c r="AG61" i="1" s="1"/>
  <c r="AE60" i="1"/>
  <c r="AF60" i="1" s="1"/>
  <c r="AG60" i="1" s="1"/>
  <c r="AF59" i="1"/>
  <c r="AG59" i="1" s="1"/>
  <c r="AE59" i="1"/>
  <c r="AE57" i="1"/>
  <c r="AF57" i="1" s="1"/>
  <c r="AG57" i="1" s="1"/>
  <c r="AF55" i="1"/>
  <c r="AG55" i="1" s="1"/>
  <c r="AE55" i="1"/>
  <c r="AE53" i="1"/>
  <c r="AF53" i="1" s="1"/>
  <c r="AG53" i="1" s="1"/>
  <c r="AE51" i="1"/>
  <c r="AF51" i="1" s="1"/>
  <c r="AG51" i="1" s="1"/>
  <c r="AE50" i="1"/>
  <c r="AF50" i="1" s="1"/>
  <c r="AG50" i="1" s="1"/>
  <c r="AE48" i="1"/>
  <c r="AF48" i="1" s="1"/>
  <c r="AG48" i="1" s="1"/>
  <c r="AE47" i="1"/>
  <c r="AF47" i="1" s="1"/>
  <c r="AG47" i="1" s="1"/>
  <c r="AF46" i="1"/>
  <c r="AG46" i="1" s="1"/>
  <c r="AE46" i="1"/>
  <c r="AE45" i="1"/>
  <c r="AF45" i="1" s="1"/>
  <c r="AG45" i="1" s="1"/>
  <c r="AE44" i="1"/>
  <c r="AF44" i="1" s="1"/>
  <c r="AG44" i="1" s="1"/>
  <c r="AE43" i="1"/>
  <c r="AF43" i="1" s="1"/>
  <c r="AG43" i="1" s="1"/>
  <c r="AE42" i="1"/>
  <c r="AF42" i="1" s="1"/>
  <c r="AG42" i="1" s="1"/>
  <c r="AE41" i="1"/>
  <c r="AF41" i="1" s="1"/>
  <c r="AG41" i="1" s="1"/>
  <c r="AE40" i="1"/>
  <c r="AF40" i="1" s="1"/>
  <c r="AG40" i="1" s="1"/>
  <c r="AE38" i="1"/>
  <c r="AF38" i="1" s="1"/>
  <c r="AG38" i="1" s="1"/>
  <c r="AE37" i="1"/>
  <c r="AF37" i="1" s="1"/>
  <c r="AG37" i="1" s="1"/>
  <c r="AE36" i="1"/>
  <c r="AF36" i="1" s="1"/>
  <c r="AG36" i="1" s="1"/>
  <c r="AE35" i="1"/>
  <c r="AF35" i="1" s="1"/>
  <c r="AG35" i="1" s="1"/>
  <c r="AE34" i="1"/>
  <c r="AF34" i="1" s="1"/>
  <c r="AG34" i="1" s="1"/>
  <c r="AF33" i="1"/>
  <c r="AG33" i="1" s="1"/>
  <c r="AE33" i="1"/>
  <c r="AE32" i="1"/>
  <c r="AF32" i="1" s="1"/>
  <c r="AG32" i="1" s="1"/>
  <c r="AE30" i="1"/>
  <c r="AF30" i="1" s="1"/>
  <c r="AG30" i="1" s="1"/>
  <c r="AE25" i="1"/>
  <c r="AF25" i="1" s="1"/>
  <c r="AG25" i="1" s="1"/>
  <c r="AE23" i="1"/>
  <c r="AF23" i="1" s="1"/>
  <c r="AG23" i="1" s="1"/>
  <c r="AE21" i="1"/>
  <c r="AF21" i="1" s="1"/>
  <c r="AG21" i="1" s="1"/>
  <c r="AE19" i="1"/>
  <c r="AF19" i="1" s="1"/>
  <c r="AG19" i="1" s="1"/>
  <c r="AE18" i="1"/>
  <c r="AF18" i="1" s="1"/>
  <c r="AG18" i="1" s="1"/>
  <c r="AE17" i="1"/>
  <c r="AF17" i="1" s="1"/>
  <c r="AG17" i="1" s="1"/>
  <c r="AE16" i="1"/>
  <c r="AF16" i="1" s="1"/>
  <c r="AG16" i="1" s="1"/>
  <c r="AE14" i="1"/>
  <c r="AF14" i="1" s="1"/>
  <c r="AG14" i="1" s="1"/>
  <c r="AE12" i="1"/>
  <c r="AF12" i="1" s="1"/>
  <c r="L82" i="1" l="1"/>
  <c r="T82" i="1"/>
  <c r="M82" i="1"/>
  <c r="U82" i="1"/>
  <c r="Q82" i="1"/>
  <c r="R82" i="1"/>
  <c r="K82" i="1"/>
  <c r="S82" i="1"/>
  <c r="N82" i="1"/>
  <c r="V82" i="1"/>
  <c r="AE77" i="1"/>
  <c r="E80" i="1" s="1"/>
  <c r="W80" i="1"/>
  <c r="O82" i="1"/>
  <c r="P82" i="1"/>
  <c r="AF77" i="1"/>
  <c r="W81" i="1"/>
  <c r="AG12" i="1"/>
  <c r="W82" i="1" l="1"/>
  <c r="E81" i="1"/>
  <c r="E82" i="1" s="1"/>
  <c r="AG77" i="1"/>
</calcChain>
</file>

<file path=xl/sharedStrings.xml><?xml version="1.0" encoding="utf-8"?>
<sst xmlns="http://schemas.openxmlformats.org/spreadsheetml/2006/main" count="100" uniqueCount="69">
  <si>
    <t>FORMATO</t>
  </si>
  <si>
    <t>Objetivo</t>
  </si>
  <si>
    <t>Fortalecer la cultura de la prevención, auto – regulación y auto - cuidado de nuestro patrimonio humano; mediante el cumplimiento del plan de trabajo anual y el plan de capacitación en SST.</t>
  </si>
  <si>
    <t>Recursos</t>
  </si>
  <si>
    <t>Ver Presupuesto.Funcionarios, contratistas, estudiantes en práctica, aprendices, espacios vituales, salas de capacitación propias o externas a la Corporación, recursos tecnológicos, redes, internet, plataformas digitales, computadores, internet, recursos financieros para la adquisición de cursos y formaciones, ARL.</t>
  </si>
  <si>
    <t>Fecha</t>
  </si>
  <si>
    <t>Programado</t>
  </si>
  <si>
    <t>Ejecutado</t>
  </si>
  <si>
    <t>ENE</t>
  </si>
  <si>
    <t>FEB</t>
  </si>
  <si>
    <t>MARZ</t>
  </si>
  <si>
    <t>ABRIL</t>
  </si>
  <si>
    <t>MAYO</t>
  </si>
  <si>
    <t>JUNIO</t>
  </si>
  <si>
    <t>JULIO</t>
  </si>
  <si>
    <t>AGOST</t>
  </si>
  <si>
    <t>SEPT</t>
  </si>
  <si>
    <t>OCT</t>
  </si>
  <si>
    <t>NOV</t>
  </si>
  <si>
    <t>DIC</t>
  </si>
  <si>
    <t>PLANEADAS</t>
  </si>
  <si>
    <t>EJECUTADAS</t>
  </si>
  <si>
    <t>Sede Ppal y Sede 2 
(ISO 45001: 2018)</t>
  </si>
  <si>
    <t>PROVEEDOR</t>
  </si>
  <si>
    <t>CAPACITACION /ENTRENAMIENTO</t>
  </si>
  <si>
    <t>DIRIGIDO A (AREAS)</t>
  </si>
  <si>
    <t>FECHA</t>
  </si>
  <si>
    <t>P</t>
  </si>
  <si>
    <t>E</t>
  </si>
  <si>
    <t>CUMPLIMIENTO POR ACTIVIDAD</t>
  </si>
  <si>
    <t>EFICAZ
Si / No</t>
  </si>
  <si>
    <t>Observaciones</t>
  </si>
  <si>
    <t>INDUCCION / REINDUCCION</t>
  </si>
  <si>
    <t>ROLES/ RESPONSABILIDADES /AUTORIDAD</t>
  </si>
  <si>
    <t>REQUISITOS LEGALES</t>
  </si>
  <si>
    <t>PELIGROS Y RIESGOS</t>
  </si>
  <si>
    <t>INVESTIGACION INCIDENTES</t>
  </si>
  <si>
    <t>MEDICINA PREVENTIVA</t>
  </si>
  <si>
    <t>CURSO SST</t>
  </si>
  <si>
    <t>PROGRAMA DE MEDICINA DEL TRABAJO</t>
  </si>
  <si>
    <t>PROGRAMA DE VIGILANCIA PSICOSOCIAL</t>
  </si>
  <si>
    <t>PROGRAMA DE VIGILANCIA PARA EL CONTROL DE DESORDENES MUSCULO ESQUELETICOS</t>
  </si>
  <si>
    <t>COPASST</t>
  </si>
  <si>
    <t>COMITÉ DE CONVIVENCIA LABORAL</t>
  </si>
  <si>
    <t>CONTRATISTAS</t>
  </si>
  <si>
    <t>TOMA DE CONCIENCIA</t>
  </si>
  <si>
    <t>PUBLICO</t>
  </si>
  <si>
    <t>PROGRAMA DE INSPECCIONES PLANEADAS</t>
  </si>
  <si>
    <t>PROGRAMA DE PROTECCION CONTRACAIDAS</t>
  </si>
  <si>
    <t>SEGURIDAD VIAL</t>
  </si>
  <si>
    <t>PLAN DE EMERGENCIAS</t>
  </si>
  <si>
    <t>CUMPLIMIENTO ANUAL DEL CRONOGRAMA</t>
  </si>
  <si>
    <t>CUMPLIMIENTO MENSUAL</t>
  </si>
  <si>
    <t>MAR</t>
  </si>
  <si>
    <t>ABR</t>
  </si>
  <si>
    <t>MAY</t>
  </si>
  <si>
    <t>JUN</t>
  </si>
  <si>
    <t>JUL</t>
  </si>
  <si>
    <t>AUG</t>
  </si>
  <si>
    <t>SEP</t>
  </si>
  <si>
    <t>TOTAL 2021</t>
  </si>
  <si>
    <t>TOTAL PROGRAMADAS</t>
  </si>
  <si>
    <t>TOTAL EJECUTADAS</t>
  </si>
  <si>
    <t>% CUMPLIMIENTO DEL CRONOGRAMA ANUAL</t>
  </si>
  <si>
    <t>% CUMPLIMIENTO DEL CRONOGRAMA MES</t>
  </si>
  <si>
    <t>PLAN DE CAPACITACIÓN ANUAL EN SEGURIDAD Y SALUD EN EL TRABAJO – SST</t>
  </si>
  <si>
    <r>
      <t xml:space="preserve">Código: </t>
    </r>
    <r>
      <rPr>
        <sz val="10"/>
        <rFont val="Arial"/>
        <family val="2"/>
      </rPr>
      <t>GH-FT-46</t>
    </r>
  </si>
  <si>
    <r>
      <t xml:space="preserve">Versión: </t>
    </r>
    <r>
      <rPr>
        <sz val="10"/>
        <rFont val="Arial"/>
        <family val="2"/>
      </rPr>
      <t>1</t>
    </r>
  </si>
  <si>
    <r>
      <t xml:space="preserve">Fecha: </t>
    </r>
    <r>
      <rPr>
        <sz val="10"/>
        <rFont val="Arial"/>
        <family val="2"/>
      </rPr>
      <t>07/10/2022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</si>
</sst>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5" fillId="0" borderId="9" xfId="0" applyFont="1" applyBorder="1"/>
    <xf numFmtId="0" fontId="5" fillId="0" borderId="0" xfId="0" applyFont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2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justify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9" fontId="6" fillId="0" borderId="8" xfId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14" fontId="0" fillId="0" borderId="8" xfId="0" applyNumberFormat="1" applyBorder="1" applyAlignment="1">
      <alignment horizontal="center" vertical="center" wrapText="1"/>
    </xf>
    <xf numFmtId="9" fontId="6" fillId="0" borderId="18" xfId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justify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 wrapText="1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9" fontId="6" fillId="0" borderId="8" xfId="1" applyFont="1" applyBorder="1" applyAlignment="1">
      <alignment horizontal="center" vertical="center"/>
    </xf>
    <xf numFmtId="0" fontId="11" fillId="4" borderId="24" xfId="0" applyFont="1" applyFill="1" applyBorder="1" applyAlignment="1" applyProtection="1">
      <alignment horizontal="center" vertical="center" wrapText="1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9" fontId="6" fillId="0" borderId="11" xfId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  <protection locked="0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horizontal="center" vertical="center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74"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Plan Capacitación SST.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Capacitación!$H$80</c:f>
              <c:strCache>
                <c:ptCount val="1"/>
                <c:pt idx="0">
                  <c:v>TOTAL PROGRAMADAS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Capacitación!$L$79:$W$79</c:f>
              <c:strCache>
                <c:ptCount val="12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TOTAL 2021</c:v>
                </c:pt>
              </c:strCache>
            </c:strRef>
          </c:cat>
          <c:val>
            <c:numRef>
              <c:f>Capacitación!$L$80:$W$80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2-4A2E-A14E-CE19178FB926}"/>
            </c:ext>
          </c:extLst>
        </c:ser>
        <c:ser>
          <c:idx val="1"/>
          <c:order val="1"/>
          <c:tx>
            <c:strRef>
              <c:f>Capacitación!$H$81</c:f>
              <c:strCache>
                <c:ptCount val="1"/>
                <c:pt idx="0">
                  <c:v>TOTAL EJECUTADAS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Capacitación!$L$79:$W$79</c:f>
              <c:strCache>
                <c:ptCount val="12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TOTAL 2021</c:v>
                </c:pt>
              </c:strCache>
            </c:strRef>
          </c:cat>
          <c:val>
            <c:numRef>
              <c:f>Capacitación!$L$81:$W$81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42-4A2E-A14E-CE19178FB926}"/>
            </c:ext>
          </c:extLst>
        </c:ser>
        <c:ser>
          <c:idx val="3"/>
          <c:order val="2"/>
          <c:tx>
            <c:strRef>
              <c:f>Capacitación!$H$82</c:f>
              <c:strCache>
                <c:ptCount val="1"/>
                <c:pt idx="0">
                  <c:v>% CUMPLIMIENTO DEL CRONOGRAMA MES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Capacitación!$L$79:$W$79</c:f>
              <c:strCache>
                <c:ptCount val="12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TOTAL 2021</c:v>
                </c:pt>
              </c:strCache>
            </c:strRef>
          </c:cat>
          <c:val>
            <c:numRef>
              <c:f>Capacitación!$L$82:$W$82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42-4A2E-A14E-CE19178FB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67287776"/>
        <c:axId val="1"/>
      </c:barChart>
      <c:catAx>
        <c:axId val="96728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877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361950</xdr:colOff>
      <xdr:row>77</xdr:row>
      <xdr:rowOff>200025</xdr:rowOff>
    </xdr:from>
    <xdr:to>
      <xdr:col>34</xdr:col>
      <xdr:colOff>1714500</xdr:colOff>
      <xdr:row>89</xdr:row>
      <xdr:rowOff>200025</xdr:rowOff>
    </xdr:to>
    <xdr:graphicFrame macro="">
      <xdr:nvGraphicFramePr>
        <xdr:cNvPr id="2" name="Gráfico 28">
          <a:extLst>
            <a:ext uri="{FF2B5EF4-FFF2-40B4-BE49-F238E27FC236}">
              <a16:creationId xmlns:a16="http://schemas.microsoft.com/office/drawing/2014/main" id="{A3414BDB-6947-4A36-9E20-C6A8ACBE0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168088</xdr:colOff>
      <xdr:row>0</xdr:row>
      <xdr:rowOff>112059</xdr:rowOff>
    </xdr:from>
    <xdr:to>
      <xdr:col>1</xdr:col>
      <xdr:colOff>795617</xdr:colOff>
      <xdr:row>2</xdr:row>
      <xdr:rowOff>171030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4B79C319-BFCD-4944-9A32-86566261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88" y="112059"/>
          <a:ext cx="951379" cy="897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134470</xdr:colOff>
      <xdr:row>0</xdr:row>
      <xdr:rowOff>44824</xdr:rowOff>
    </xdr:from>
    <xdr:to>
      <xdr:col>17</xdr:col>
      <xdr:colOff>319367</xdr:colOff>
      <xdr:row>2</xdr:row>
      <xdr:rowOff>314706</xdr:rowOff>
    </xdr:to>
    <xdr:pic>
      <xdr:nvPicPr>
        <xdr:cNvPr id="4" name="15 Imagen">
          <a:extLst>
            <a:ext uri="{FF2B5EF4-FFF2-40B4-BE49-F238E27FC236}">
              <a16:creationId xmlns:a16="http://schemas.microsoft.com/office/drawing/2014/main" id="{8DAE9A1A-AB67-423E-BBF4-734BB9C7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14288620" y="44824"/>
          <a:ext cx="1232647" cy="110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1EF4-9210-4B3D-9C12-3130249C7588}">
  <sheetPr>
    <tabColor theme="6" tint="0.79998168889431442"/>
  </sheetPr>
  <dimension ref="A1:IG101"/>
  <sheetViews>
    <sheetView tabSelected="1" zoomScale="85" zoomScaleNormal="85" workbookViewId="0">
      <pane xSplit="2" ySplit="10" topLeftCell="U11" activePane="bottomRight" state="frozen"/>
      <selection activeCell="A8" sqref="A8"/>
      <selection pane="topRight" activeCell="C8" sqref="C8"/>
      <selection pane="bottomLeft" activeCell="A11" sqref="A11"/>
      <selection pane="bottomRight" activeCell="F89" sqref="F89"/>
    </sheetView>
  </sheetViews>
  <sheetFormatPr baseColWidth="10" defaultRowHeight="18.75" x14ac:dyDescent="0.3"/>
  <cols>
    <col min="1" max="1" width="4.85546875" style="2" customWidth="1"/>
    <col min="2" max="2" width="14.5703125" style="20" customWidth="1"/>
    <col min="3" max="3" width="15" style="20" customWidth="1"/>
    <col min="4" max="4" width="57.140625" style="21" customWidth="1"/>
    <col min="5" max="5" width="24.7109375" style="21" customWidth="1"/>
    <col min="6" max="6" width="23.42578125" style="12" customWidth="1"/>
    <col min="7" max="7" width="9.7109375" style="1" customWidth="1"/>
    <col min="8" max="21" width="7.85546875" style="1" customWidth="1"/>
    <col min="22" max="22" width="9.42578125" style="1" customWidth="1"/>
    <col min="23" max="30" width="7.85546875" style="1" customWidth="1"/>
    <col min="31" max="31" width="14.7109375" style="5" customWidth="1"/>
    <col min="32" max="32" width="15.85546875" style="5" customWidth="1"/>
    <col min="33" max="33" width="26.140625" style="6" customWidth="1"/>
    <col min="34" max="34" width="11.42578125" style="2"/>
    <col min="35" max="35" width="29.7109375" style="2" customWidth="1"/>
    <col min="36" max="256" width="11.42578125" style="2"/>
    <col min="257" max="257" width="4.85546875" style="2" customWidth="1"/>
    <col min="258" max="258" width="14.5703125" style="2" customWidth="1"/>
    <col min="259" max="259" width="15" style="2" customWidth="1"/>
    <col min="260" max="260" width="57.140625" style="2" customWidth="1"/>
    <col min="261" max="261" width="24.7109375" style="2" customWidth="1"/>
    <col min="262" max="262" width="23.42578125" style="2" customWidth="1"/>
    <col min="263" max="263" width="9.7109375" style="2" customWidth="1"/>
    <col min="264" max="277" width="7.85546875" style="2" customWidth="1"/>
    <col min="278" max="278" width="9.42578125" style="2" customWidth="1"/>
    <col min="279" max="286" width="7.85546875" style="2" customWidth="1"/>
    <col min="287" max="287" width="14.7109375" style="2" customWidth="1"/>
    <col min="288" max="288" width="15.85546875" style="2" customWidth="1"/>
    <col min="289" max="289" width="26.140625" style="2" customWidth="1"/>
    <col min="290" max="290" width="11.42578125" style="2"/>
    <col min="291" max="291" width="29.7109375" style="2" customWidth="1"/>
    <col min="292" max="512" width="11.42578125" style="2"/>
    <col min="513" max="513" width="4.85546875" style="2" customWidth="1"/>
    <col min="514" max="514" width="14.5703125" style="2" customWidth="1"/>
    <col min="515" max="515" width="15" style="2" customWidth="1"/>
    <col min="516" max="516" width="57.140625" style="2" customWidth="1"/>
    <col min="517" max="517" width="24.7109375" style="2" customWidth="1"/>
    <col min="518" max="518" width="23.42578125" style="2" customWidth="1"/>
    <col min="519" max="519" width="9.7109375" style="2" customWidth="1"/>
    <col min="520" max="533" width="7.85546875" style="2" customWidth="1"/>
    <col min="534" max="534" width="9.42578125" style="2" customWidth="1"/>
    <col min="535" max="542" width="7.85546875" style="2" customWidth="1"/>
    <col min="543" max="543" width="14.7109375" style="2" customWidth="1"/>
    <col min="544" max="544" width="15.85546875" style="2" customWidth="1"/>
    <col min="545" max="545" width="26.140625" style="2" customWidth="1"/>
    <col min="546" max="546" width="11.42578125" style="2"/>
    <col min="547" max="547" width="29.7109375" style="2" customWidth="1"/>
    <col min="548" max="768" width="11.42578125" style="2"/>
    <col min="769" max="769" width="4.85546875" style="2" customWidth="1"/>
    <col min="770" max="770" width="14.5703125" style="2" customWidth="1"/>
    <col min="771" max="771" width="15" style="2" customWidth="1"/>
    <col min="772" max="772" width="57.140625" style="2" customWidth="1"/>
    <col min="773" max="773" width="24.7109375" style="2" customWidth="1"/>
    <col min="774" max="774" width="23.42578125" style="2" customWidth="1"/>
    <col min="775" max="775" width="9.7109375" style="2" customWidth="1"/>
    <col min="776" max="789" width="7.85546875" style="2" customWidth="1"/>
    <col min="790" max="790" width="9.42578125" style="2" customWidth="1"/>
    <col min="791" max="798" width="7.85546875" style="2" customWidth="1"/>
    <col min="799" max="799" width="14.7109375" style="2" customWidth="1"/>
    <col min="800" max="800" width="15.85546875" style="2" customWidth="1"/>
    <col min="801" max="801" width="26.140625" style="2" customWidth="1"/>
    <col min="802" max="802" width="11.42578125" style="2"/>
    <col min="803" max="803" width="29.7109375" style="2" customWidth="1"/>
    <col min="804" max="1024" width="11.42578125" style="2"/>
    <col min="1025" max="1025" width="4.85546875" style="2" customWidth="1"/>
    <col min="1026" max="1026" width="14.5703125" style="2" customWidth="1"/>
    <col min="1027" max="1027" width="15" style="2" customWidth="1"/>
    <col min="1028" max="1028" width="57.140625" style="2" customWidth="1"/>
    <col min="1029" max="1029" width="24.7109375" style="2" customWidth="1"/>
    <col min="1030" max="1030" width="23.42578125" style="2" customWidth="1"/>
    <col min="1031" max="1031" width="9.7109375" style="2" customWidth="1"/>
    <col min="1032" max="1045" width="7.85546875" style="2" customWidth="1"/>
    <col min="1046" max="1046" width="9.42578125" style="2" customWidth="1"/>
    <col min="1047" max="1054" width="7.85546875" style="2" customWidth="1"/>
    <col min="1055" max="1055" width="14.7109375" style="2" customWidth="1"/>
    <col min="1056" max="1056" width="15.85546875" style="2" customWidth="1"/>
    <col min="1057" max="1057" width="26.140625" style="2" customWidth="1"/>
    <col min="1058" max="1058" width="11.42578125" style="2"/>
    <col min="1059" max="1059" width="29.7109375" style="2" customWidth="1"/>
    <col min="1060" max="1280" width="11.42578125" style="2"/>
    <col min="1281" max="1281" width="4.85546875" style="2" customWidth="1"/>
    <col min="1282" max="1282" width="14.5703125" style="2" customWidth="1"/>
    <col min="1283" max="1283" width="15" style="2" customWidth="1"/>
    <col min="1284" max="1284" width="57.140625" style="2" customWidth="1"/>
    <col min="1285" max="1285" width="24.7109375" style="2" customWidth="1"/>
    <col min="1286" max="1286" width="23.42578125" style="2" customWidth="1"/>
    <col min="1287" max="1287" width="9.7109375" style="2" customWidth="1"/>
    <col min="1288" max="1301" width="7.85546875" style="2" customWidth="1"/>
    <col min="1302" max="1302" width="9.42578125" style="2" customWidth="1"/>
    <col min="1303" max="1310" width="7.85546875" style="2" customWidth="1"/>
    <col min="1311" max="1311" width="14.7109375" style="2" customWidth="1"/>
    <col min="1312" max="1312" width="15.85546875" style="2" customWidth="1"/>
    <col min="1313" max="1313" width="26.140625" style="2" customWidth="1"/>
    <col min="1314" max="1314" width="11.42578125" style="2"/>
    <col min="1315" max="1315" width="29.7109375" style="2" customWidth="1"/>
    <col min="1316" max="1536" width="11.42578125" style="2"/>
    <col min="1537" max="1537" width="4.85546875" style="2" customWidth="1"/>
    <col min="1538" max="1538" width="14.5703125" style="2" customWidth="1"/>
    <col min="1539" max="1539" width="15" style="2" customWidth="1"/>
    <col min="1540" max="1540" width="57.140625" style="2" customWidth="1"/>
    <col min="1541" max="1541" width="24.7109375" style="2" customWidth="1"/>
    <col min="1542" max="1542" width="23.42578125" style="2" customWidth="1"/>
    <col min="1543" max="1543" width="9.7109375" style="2" customWidth="1"/>
    <col min="1544" max="1557" width="7.85546875" style="2" customWidth="1"/>
    <col min="1558" max="1558" width="9.42578125" style="2" customWidth="1"/>
    <col min="1559" max="1566" width="7.85546875" style="2" customWidth="1"/>
    <col min="1567" max="1567" width="14.7109375" style="2" customWidth="1"/>
    <col min="1568" max="1568" width="15.85546875" style="2" customWidth="1"/>
    <col min="1569" max="1569" width="26.140625" style="2" customWidth="1"/>
    <col min="1570" max="1570" width="11.42578125" style="2"/>
    <col min="1571" max="1571" width="29.7109375" style="2" customWidth="1"/>
    <col min="1572" max="1792" width="11.42578125" style="2"/>
    <col min="1793" max="1793" width="4.85546875" style="2" customWidth="1"/>
    <col min="1794" max="1794" width="14.5703125" style="2" customWidth="1"/>
    <col min="1795" max="1795" width="15" style="2" customWidth="1"/>
    <col min="1796" max="1796" width="57.140625" style="2" customWidth="1"/>
    <col min="1797" max="1797" width="24.7109375" style="2" customWidth="1"/>
    <col min="1798" max="1798" width="23.42578125" style="2" customWidth="1"/>
    <col min="1799" max="1799" width="9.7109375" style="2" customWidth="1"/>
    <col min="1800" max="1813" width="7.85546875" style="2" customWidth="1"/>
    <col min="1814" max="1814" width="9.42578125" style="2" customWidth="1"/>
    <col min="1815" max="1822" width="7.85546875" style="2" customWidth="1"/>
    <col min="1823" max="1823" width="14.7109375" style="2" customWidth="1"/>
    <col min="1824" max="1824" width="15.85546875" style="2" customWidth="1"/>
    <col min="1825" max="1825" width="26.140625" style="2" customWidth="1"/>
    <col min="1826" max="1826" width="11.42578125" style="2"/>
    <col min="1827" max="1827" width="29.7109375" style="2" customWidth="1"/>
    <col min="1828" max="2048" width="11.42578125" style="2"/>
    <col min="2049" max="2049" width="4.85546875" style="2" customWidth="1"/>
    <col min="2050" max="2050" width="14.5703125" style="2" customWidth="1"/>
    <col min="2051" max="2051" width="15" style="2" customWidth="1"/>
    <col min="2052" max="2052" width="57.140625" style="2" customWidth="1"/>
    <col min="2053" max="2053" width="24.7109375" style="2" customWidth="1"/>
    <col min="2054" max="2054" width="23.42578125" style="2" customWidth="1"/>
    <col min="2055" max="2055" width="9.7109375" style="2" customWidth="1"/>
    <col min="2056" max="2069" width="7.85546875" style="2" customWidth="1"/>
    <col min="2070" max="2070" width="9.42578125" style="2" customWidth="1"/>
    <col min="2071" max="2078" width="7.85546875" style="2" customWidth="1"/>
    <col min="2079" max="2079" width="14.7109375" style="2" customWidth="1"/>
    <col min="2080" max="2080" width="15.85546875" style="2" customWidth="1"/>
    <col min="2081" max="2081" width="26.140625" style="2" customWidth="1"/>
    <col min="2082" max="2082" width="11.42578125" style="2"/>
    <col min="2083" max="2083" width="29.7109375" style="2" customWidth="1"/>
    <col min="2084" max="2304" width="11.42578125" style="2"/>
    <col min="2305" max="2305" width="4.85546875" style="2" customWidth="1"/>
    <col min="2306" max="2306" width="14.5703125" style="2" customWidth="1"/>
    <col min="2307" max="2307" width="15" style="2" customWidth="1"/>
    <col min="2308" max="2308" width="57.140625" style="2" customWidth="1"/>
    <col min="2309" max="2309" width="24.7109375" style="2" customWidth="1"/>
    <col min="2310" max="2310" width="23.42578125" style="2" customWidth="1"/>
    <col min="2311" max="2311" width="9.7109375" style="2" customWidth="1"/>
    <col min="2312" max="2325" width="7.85546875" style="2" customWidth="1"/>
    <col min="2326" max="2326" width="9.42578125" style="2" customWidth="1"/>
    <col min="2327" max="2334" width="7.85546875" style="2" customWidth="1"/>
    <col min="2335" max="2335" width="14.7109375" style="2" customWidth="1"/>
    <col min="2336" max="2336" width="15.85546875" style="2" customWidth="1"/>
    <col min="2337" max="2337" width="26.140625" style="2" customWidth="1"/>
    <col min="2338" max="2338" width="11.42578125" style="2"/>
    <col min="2339" max="2339" width="29.7109375" style="2" customWidth="1"/>
    <col min="2340" max="2560" width="11.42578125" style="2"/>
    <col min="2561" max="2561" width="4.85546875" style="2" customWidth="1"/>
    <col min="2562" max="2562" width="14.5703125" style="2" customWidth="1"/>
    <col min="2563" max="2563" width="15" style="2" customWidth="1"/>
    <col min="2564" max="2564" width="57.140625" style="2" customWidth="1"/>
    <col min="2565" max="2565" width="24.7109375" style="2" customWidth="1"/>
    <col min="2566" max="2566" width="23.42578125" style="2" customWidth="1"/>
    <col min="2567" max="2567" width="9.7109375" style="2" customWidth="1"/>
    <col min="2568" max="2581" width="7.85546875" style="2" customWidth="1"/>
    <col min="2582" max="2582" width="9.42578125" style="2" customWidth="1"/>
    <col min="2583" max="2590" width="7.85546875" style="2" customWidth="1"/>
    <col min="2591" max="2591" width="14.7109375" style="2" customWidth="1"/>
    <col min="2592" max="2592" width="15.85546875" style="2" customWidth="1"/>
    <col min="2593" max="2593" width="26.140625" style="2" customWidth="1"/>
    <col min="2594" max="2594" width="11.42578125" style="2"/>
    <col min="2595" max="2595" width="29.7109375" style="2" customWidth="1"/>
    <col min="2596" max="2816" width="11.42578125" style="2"/>
    <col min="2817" max="2817" width="4.85546875" style="2" customWidth="1"/>
    <col min="2818" max="2818" width="14.5703125" style="2" customWidth="1"/>
    <col min="2819" max="2819" width="15" style="2" customWidth="1"/>
    <col min="2820" max="2820" width="57.140625" style="2" customWidth="1"/>
    <col min="2821" max="2821" width="24.7109375" style="2" customWidth="1"/>
    <col min="2822" max="2822" width="23.42578125" style="2" customWidth="1"/>
    <col min="2823" max="2823" width="9.7109375" style="2" customWidth="1"/>
    <col min="2824" max="2837" width="7.85546875" style="2" customWidth="1"/>
    <col min="2838" max="2838" width="9.42578125" style="2" customWidth="1"/>
    <col min="2839" max="2846" width="7.85546875" style="2" customWidth="1"/>
    <col min="2847" max="2847" width="14.7109375" style="2" customWidth="1"/>
    <col min="2848" max="2848" width="15.85546875" style="2" customWidth="1"/>
    <col min="2849" max="2849" width="26.140625" style="2" customWidth="1"/>
    <col min="2850" max="2850" width="11.42578125" style="2"/>
    <col min="2851" max="2851" width="29.7109375" style="2" customWidth="1"/>
    <col min="2852" max="3072" width="11.42578125" style="2"/>
    <col min="3073" max="3073" width="4.85546875" style="2" customWidth="1"/>
    <col min="3074" max="3074" width="14.5703125" style="2" customWidth="1"/>
    <col min="3075" max="3075" width="15" style="2" customWidth="1"/>
    <col min="3076" max="3076" width="57.140625" style="2" customWidth="1"/>
    <col min="3077" max="3077" width="24.7109375" style="2" customWidth="1"/>
    <col min="3078" max="3078" width="23.42578125" style="2" customWidth="1"/>
    <col min="3079" max="3079" width="9.7109375" style="2" customWidth="1"/>
    <col min="3080" max="3093" width="7.85546875" style="2" customWidth="1"/>
    <col min="3094" max="3094" width="9.42578125" style="2" customWidth="1"/>
    <col min="3095" max="3102" width="7.85546875" style="2" customWidth="1"/>
    <col min="3103" max="3103" width="14.7109375" style="2" customWidth="1"/>
    <col min="3104" max="3104" width="15.85546875" style="2" customWidth="1"/>
    <col min="3105" max="3105" width="26.140625" style="2" customWidth="1"/>
    <col min="3106" max="3106" width="11.42578125" style="2"/>
    <col min="3107" max="3107" width="29.7109375" style="2" customWidth="1"/>
    <col min="3108" max="3328" width="11.42578125" style="2"/>
    <col min="3329" max="3329" width="4.85546875" style="2" customWidth="1"/>
    <col min="3330" max="3330" width="14.5703125" style="2" customWidth="1"/>
    <col min="3331" max="3331" width="15" style="2" customWidth="1"/>
    <col min="3332" max="3332" width="57.140625" style="2" customWidth="1"/>
    <col min="3333" max="3333" width="24.7109375" style="2" customWidth="1"/>
    <col min="3334" max="3334" width="23.42578125" style="2" customWidth="1"/>
    <col min="3335" max="3335" width="9.7109375" style="2" customWidth="1"/>
    <col min="3336" max="3349" width="7.85546875" style="2" customWidth="1"/>
    <col min="3350" max="3350" width="9.42578125" style="2" customWidth="1"/>
    <col min="3351" max="3358" width="7.85546875" style="2" customWidth="1"/>
    <col min="3359" max="3359" width="14.7109375" style="2" customWidth="1"/>
    <col min="3360" max="3360" width="15.85546875" style="2" customWidth="1"/>
    <col min="3361" max="3361" width="26.140625" style="2" customWidth="1"/>
    <col min="3362" max="3362" width="11.42578125" style="2"/>
    <col min="3363" max="3363" width="29.7109375" style="2" customWidth="1"/>
    <col min="3364" max="3584" width="11.42578125" style="2"/>
    <col min="3585" max="3585" width="4.85546875" style="2" customWidth="1"/>
    <col min="3586" max="3586" width="14.5703125" style="2" customWidth="1"/>
    <col min="3587" max="3587" width="15" style="2" customWidth="1"/>
    <col min="3588" max="3588" width="57.140625" style="2" customWidth="1"/>
    <col min="3589" max="3589" width="24.7109375" style="2" customWidth="1"/>
    <col min="3590" max="3590" width="23.42578125" style="2" customWidth="1"/>
    <col min="3591" max="3591" width="9.7109375" style="2" customWidth="1"/>
    <col min="3592" max="3605" width="7.85546875" style="2" customWidth="1"/>
    <col min="3606" max="3606" width="9.42578125" style="2" customWidth="1"/>
    <col min="3607" max="3614" width="7.85546875" style="2" customWidth="1"/>
    <col min="3615" max="3615" width="14.7109375" style="2" customWidth="1"/>
    <col min="3616" max="3616" width="15.85546875" style="2" customWidth="1"/>
    <col min="3617" max="3617" width="26.140625" style="2" customWidth="1"/>
    <col min="3618" max="3618" width="11.42578125" style="2"/>
    <col min="3619" max="3619" width="29.7109375" style="2" customWidth="1"/>
    <col min="3620" max="3840" width="11.42578125" style="2"/>
    <col min="3841" max="3841" width="4.85546875" style="2" customWidth="1"/>
    <col min="3842" max="3842" width="14.5703125" style="2" customWidth="1"/>
    <col min="3843" max="3843" width="15" style="2" customWidth="1"/>
    <col min="3844" max="3844" width="57.140625" style="2" customWidth="1"/>
    <col min="3845" max="3845" width="24.7109375" style="2" customWidth="1"/>
    <col min="3846" max="3846" width="23.42578125" style="2" customWidth="1"/>
    <col min="3847" max="3847" width="9.7109375" style="2" customWidth="1"/>
    <col min="3848" max="3861" width="7.85546875" style="2" customWidth="1"/>
    <col min="3862" max="3862" width="9.42578125" style="2" customWidth="1"/>
    <col min="3863" max="3870" width="7.85546875" style="2" customWidth="1"/>
    <col min="3871" max="3871" width="14.7109375" style="2" customWidth="1"/>
    <col min="3872" max="3872" width="15.85546875" style="2" customWidth="1"/>
    <col min="3873" max="3873" width="26.140625" style="2" customWidth="1"/>
    <col min="3874" max="3874" width="11.42578125" style="2"/>
    <col min="3875" max="3875" width="29.7109375" style="2" customWidth="1"/>
    <col min="3876" max="4096" width="11.42578125" style="2"/>
    <col min="4097" max="4097" width="4.85546875" style="2" customWidth="1"/>
    <col min="4098" max="4098" width="14.5703125" style="2" customWidth="1"/>
    <col min="4099" max="4099" width="15" style="2" customWidth="1"/>
    <col min="4100" max="4100" width="57.140625" style="2" customWidth="1"/>
    <col min="4101" max="4101" width="24.7109375" style="2" customWidth="1"/>
    <col min="4102" max="4102" width="23.42578125" style="2" customWidth="1"/>
    <col min="4103" max="4103" width="9.7109375" style="2" customWidth="1"/>
    <col min="4104" max="4117" width="7.85546875" style="2" customWidth="1"/>
    <col min="4118" max="4118" width="9.42578125" style="2" customWidth="1"/>
    <col min="4119" max="4126" width="7.85546875" style="2" customWidth="1"/>
    <col min="4127" max="4127" width="14.7109375" style="2" customWidth="1"/>
    <col min="4128" max="4128" width="15.85546875" style="2" customWidth="1"/>
    <col min="4129" max="4129" width="26.140625" style="2" customWidth="1"/>
    <col min="4130" max="4130" width="11.42578125" style="2"/>
    <col min="4131" max="4131" width="29.7109375" style="2" customWidth="1"/>
    <col min="4132" max="4352" width="11.42578125" style="2"/>
    <col min="4353" max="4353" width="4.85546875" style="2" customWidth="1"/>
    <col min="4354" max="4354" width="14.5703125" style="2" customWidth="1"/>
    <col min="4355" max="4355" width="15" style="2" customWidth="1"/>
    <col min="4356" max="4356" width="57.140625" style="2" customWidth="1"/>
    <col min="4357" max="4357" width="24.7109375" style="2" customWidth="1"/>
    <col min="4358" max="4358" width="23.42578125" style="2" customWidth="1"/>
    <col min="4359" max="4359" width="9.7109375" style="2" customWidth="1"/>
    <col min="4360" max="4373" width="7.85546875" style="2" customWidth="1"/>
    <col min="4374" max="4374" width="9.42578125" style="2" customWidth="1"/>
    <col min="4375" max="4382" width="7.85546875" style="2" customWidth="1"/>
    <col min="4383" max="4383" width="14.7109375" style="2" customWidth="1"/>
    <col min="4384" max="4384" width="15.85546875" style="2" customWidth="1"/>
    <col min="4385" max="4385" width="26.140625" style="2" customWidth="1"/>
    <col min="4386" max="4386" width="11.42578125" style="2"/>
    <col min="4387" max="4387" width="29.7109375" style="2" customWidth="1"/>
    <col min="4388" max="4608" width="11.42578125" style="2"/>
    <col min="4609" max="4609" width="4.85546875" style="2" customWidth="1"/>
    <col min="4610" max="4610" width="14.5703125" style="2" customWidth="1"/>
    <col min="4611" max="4611" width="15" style="2" customWidth="1"/>
    <col min="4612" max="4612" width="57.140625" style="2" customWidth="1"/>
    <col min="4613" max="4613" width="24.7109375" style="2" customWidth="1"/>
    <col min="4614" max="4614" width="23.42578125" style="2" customWidth="1"/>
    <col min="4615" max="4615" width="9.7109375" style="2" customWidth="1"/>
    <col min="4616" max="4629" width="7.85546875" style="2" customWidth="1"/>
    <col min="4630" max="4630" width="9.42578125" style="2" customWidth="1"/>
    <col min="4631" max="4638" width="7.85546875" style="2" customWidth="1"/>
    <col min="4639" max="4639" width="14.7109375" style="2" customWidth="1"/>
    <col min="4640" max="4640" width="15.85546875" style="2" customWidth="1"/>
    <col min="4641" max="4641" width="26.140625" style="2" customWidth="1"/>
    <col min="4642" max="4642" width="11.42578125" style="2"/>
    <col min="4643" max="4643" width="29.7109375" style="2" customWidth="1"/>
    <col min="4644" max="4864" width="11.42578125" style="2"/>
    <col min="4865" max="4865" width="4.85546875" style="2" customWidth="1"/>
    <col min="4866" max="4866" width="14.5703125" style="2" customWidth="1"/>
    <col min="4867" max="4867" width="15" style="2" customWidth="1"/>
    <col min="4868" max="4868" width="57.140625" style="2" customWidth="1"/>
    <col min="4869" max="4869" width="24.7109375" style="2" customWidth="1"/>
    <col min="4870" max="4870" width="23.42578125" style="2" customWidth="1"/>
    <col min="4871" max="4871" width="9.7109375" style="2" customWidth="1"/>
    <col min="4872" max="4885" width="7.85546875" style="2" customWidth="1"/>
    <col min="4886" max="4886" width="9.42578125" style="2" customWidth="1"/>
    <col min="4887" max="4894" width="7.85546875" style="2" customWidth="1"/>
    <col min="4895" max="4895" width="14.7109375" style="2" customWidth="1"/>
    <col min="4896" max="4896" width="15.85546875" style="2" customWidth="1"/>
    <col min="4897" max="4897" width="26.140625" style="2" customWidth="1"/>
    <col min="4898" max="4898" width="11.42578125" style="2"/>
    <col min="4899" max="4899" width="29.7109375" style="2" customWidth="1"/>
    <col min="4900" max="5120" width="11.42578125" style="2"/>
    <col min="5121" max="5121" width="4.85546875" style="2" customWidth="1"/>
    <col min="5122" max="5122" width="14.5703125" style="2" customWidth="1"/>
    <col min="5123" max="5123" width="15" style="2" customWidth="1"/>
    <col min="5124" max="5124" width="57.140625" style="2" customWidth="1"/>
    <col min="5125" max="5125" width="24.7109375" style="2" customWidth="1"/>
    <col min="5126" max="5126" width="23.42578125" style="2" customWidth="1"/>
    <col min="5127" max="5127" width="9.7109375" style="2" customWidth="1"/>
    <col min="5128" max="5141" width="7.85546875" style="2" customWidth="1"/>
    <col min="5142" max="5142" width="9.42578125" style="2" customWidth="1"/>
    <col min="5143" max="5150" width="7.85546875" style="2" customWidth="1"/>
    <col min="5151" max="5151" width="14.7109375" style="2" customWidth="1"/>
    <col min="5152" max="5152" width="15.85546875" style="2" customWidth="1"/>
    <col min="5153" max="5153" width="26.140625" style="2" customWidth="1"/>
    <col min="5154" max="5154" width="11.42578125" style="2"/>
    <col min="5155" max="5155" width="29.7109375" style="2" customWidth="1"/>
    <col min="5156" max="5376" width="11.42578125" style="2"/>
    <col min="5377" max="5377" width="4.85546875" style="2" customWidth="1"/>
    <col min="5378" max="5378" width="14.5703125" style="2" customWidth="1"/>
    <col min="5379" max="5379" width="15" style="2" customWidth="1"/>
    <col min="5380" max="5380" width="57.140625" style="2" customWidth="1"/>
    <col min="5381" max="5381" width="24.7109375" style="2" customWidth="1"/>
    <col min="5382" max="5382" width="23.42578125" style="2" customWidth="1"/>
    <col min="5383" max="5383" width="9.7109375" style="2" customWidth="1"/>
    <col min="5384" max="5397" width="7.85546875" style="2" customWidth="1"/>
    <col min="5398" max="5398" width="9.42578125" style="2" customWidth="1"/>
    <col min="5399" max="5406" width="7.85546875" style="2" customWidth="1"/>
    <col min="5407" max="5407" width="14.7109375" style="2" customWidth="1"/>
    <col min="5408" max="5408" width="15.85546875" style="2" customWidth="1"/>
    <col min="5409" max="5409" width="26.140625" style="2" customWidth="1"/>
    <col min="5410" max="5410" width="11.42578125" style="2"/>
    <col min="5411" max="5411" width="29.7109375" style="2" customWidth="1"/>
    <col min="5412" max="5632" width="11.42578125" style="2"/>
    <col min="5633" max="5633" width="4.85546875" style="2" customWidth="1"/>
    <col min="5634" max="5634" width="14.5703125" style="2" customWidth="1"/>
    <col min="5635" max="5635" width="15" style="2" customWidth="1"/>
    <col min="5636" max="5636" width="57.140625" style="2" customWidth="1"/>
    <col min="5637" max="5637" width="24.7109375" style="2" customWidth="1"/>
    <col min="5638" max="5638" width="23.42578125" style="2" customWidth="1"/>
    <col min="5639" max="5639" width="9.7109375" style="2" customWidth="1"/>
    <col min="5640" max="5653" width="7.85546875" style="2" customWidth="1"/>
    <col min="5654" max="5654" width="9.42578125" style="2" customWidth="1"/>
    <col min="5655" max="5662" width="7.85546875" style="2" customWidth="1"/>
    <col min="5663" max="5663" width="14.7109375" style="2" customWidth="1"/>
    <col min="5664" max="5664" width="15.85546875" style="2" customWidth="1"/>
    <col min="5665" max="5665" width="26.140625" style="2" customWidth="1"/>
    <col min="5666" max="5666" width="11.42578125" style="2"/>
    <col min="5667" max="5667" width="29.7109375" style="2" customWidth="1"/>
    <col min="5668" max="5888" width="11.42578125" style="2"/>
    <col min="5889" max="5889" width="4.85546875" style="2" customWidth="1"/>
    <col min="5890" max="5890" width="14.5703125" style="2" customWidth="1"/>
    <col min="5891" max="5891" width="15" style="2" customWidth="1"/>
    <col min="5892" max="5892" width="57.140625" style="2" customWidth="1"/>
    <col min="5893" max="5893" width="24.7109375" style="2" customWidth="1"/>
    <col min="5894" max="5894" width="23.42578125" style="2" customWidth="1"/>
    <col min="5895" max="5895" width="9.7109375" style="2" customWidth="1"/>
    <col min="5896" max="5909" width="7.85546875" style="2" customWidth="1"/>
    <col min="5910" max="5910" width="9.42578125" style="2" customWidth="1"/>
    <col min="5911" max="5918" width="7.85546875" style="2" customWidth="1"/>
    <col min="5919" max="5919" width="14.7109375" style="2" customWidth="1"/>
    <col min="5920" max="5920" width="15.85546875" style="2" customWidth="1"/>
    <col min="5921" max="5921" width="26.140625" style="2" customWidth="1"/>
    <col min="5922" max="5922" width="11.42578125" style="2"/>
    <col min="5923" max="5923" width="29.7109375" style="2" customWidth="1"/>
    <col min="5924" max="6144" width="11.42578125" style="2"/>
    <col min="6145" max="6145" width="4.85546875" style="2" customWidth="1"/>
    <col min="6146" max="6146" width="14.5703125" style="2" customWidth="1"/>
    <col min="6147" max="6147" width="15" style="2" customWidth="1"/>
    <col min="6148" max="6148" width="57.140625" style="2" customWidth="1"/>
    <col min="6149" max="6149" width="24.7109375" style="2" customWidth="1"/>
    <col min="6150" max="6150" width="23.42578125" style="2" customWidth="1"/>
    <col min="6151" max="6151" width="9.7109375" style="2" customWidth="1"/>
    <col min="6152" max="6165" width="7.85546875" style="2" customWidth="1"/>
    <col min="6166" max="6166" width="9.42578125" style="2" customWidth="1"/>
    <col min="6167" max="6174" width="7.85546875" style="2" customWidth="1"/>
    <col min="6175" max="6175" width="14.7109375" style="2" customWidth="1"/>
    <col min="6176" max="6176" width="15.85546875" style="2" customWidth="1"/>
    <col min="6177" max="6177" width="26.140625" style="2" customWidth="1"/>
    <col min="6178" max="6178" width="11.42578125" style="2"/>
    <col min="6179" max="6179" width="29.7109375" style="2" customWidth="1"/>
    <col min="6180" max="6400" width="11.42578125" style="2"/>
    <col min="6401" max="6401" width="4.85546875" style="2" customWidth="1"/>
    <col min="6402" max="6402" width="14.5703125" style="2" customWidth="1"/>
    <col min="6403" max="6403" width="15" style="2" customWidth="1"/>
    <col min="6404" max="6404" width="57.140625" style="2" customWidth="1"/>
    <col min="6405" max="6405" width="24.7109375" style="2" customWidth="1"/>
    <col min="6406" max="6406" width="23.42578125" style="2" customWidth="1"/>
    <col min="6407" max="6407" width="9.7109375" style="2" customWidth="1"/>
    <col min="6408" max="6421" width="7.85546875" style="2" customWidth="1"/>
    <col min="6422" max="6422" width="9.42578125" style="2" customWidth="1"/>
    <col min="6423" max="6430" width="7.85546875" style="2" customWidth="1"/>
    <col min="6431" max="6431" width="14.7109375" style="2" customWidth="1"/>
    <col min="6432" max="6432" width="15.85546875" style="2" customWidth="1"/>
    <col min="6433" max="6433" width="26.140625" style="2" customWidth="1"/>
    <col min="6434" max="6434" width="11.42578125" style="2"/>
    <col min="6435" max="6435" width="29.7109375" style="2" customWidth="1"/>
    <col min="6436" max="6656" width="11.42578125" style="2"/>
    <col min="6657" max="6657" width="4.85546875" style="2" customWidth="1"/>
    <col min="6658" max="6658" width="14.5703125" style="2" customWidth="1"/>
    <col min="6659" max="6659" width="15" style="2" customWidth="1"/>
    <col min="6660" max="6660" width="57.140625" style="2" customWidth="1"/>
    <col min="6661" max="6661" width="24.7109375" style="2" customWidth="1"/>
    <col min="6662" max="6662" width="23.42578125" style="2" customWidth="1"/>
    <col min="6663" max="6663" width="9.7109375" style="2" customWidth="1"/>
    <col min="6664" max="6677" width="7.85546875" style="2" customWidth="1"/>
    <col min="6678" max="6678" width="9.42578125" style="2" customWidth="1"/>
    <col min="6679" max="6686" width="7.85546875" style="2" customWidth="1"/>
    <col min="6687" max="6687" width="14.7109375" style="2" customWidth="1"/>
    <col min="6688" max="6688" width="15.85546875" style="2" customWidth="1"/>
    <col min="6689" max="6689" width="26.140625" style="2" customWidth="1"/>
    <col min="6690" max="6690" width="11.42578125" style="2"/>
    <col min="6691" max="6691" width="29.7109375" style="2" customWidth="1"/>
    <col min="6692" max="6912" width="11.42578125" style="2"/>
    <col min="6913" max="6913" width="4.85546875" style="2" customWidth="1"/>
    <col min="6914" max="6914" width="14.5703125" style="2" customWidth="1"/>
    <col min="6915" max="6915" width="15" style="2" customWidth="1"/>
    <col min="6916" max="6916" width="57.140625" style="2" customWidth="1"/>
    <col min="6917" max="6917" width="24.7109375" style="2" customWidth="1"/>
    <col min="6918" max="6918" width="23.42578125" style="2" customWidth="1"/>
    <col min="6919" max="6919" width="9.7109375" style="2" customWidth="1"/>
    <col min="6920" max="6933" width="7.85546875" style="2" customWidth="1"/>
    <col min="6934" max="6934" width="9.42578125" style="2" customWidth="1"/>
    <col min="6935" max="6942" width="7.85546875" style="2" customWidth="1"/>
    <col min="6943" max="6943" width="14.7109375" style="2" customWidth="1"/>
    <col min="6944" max="6944" width="15.85546875" style="2" customWidth="1"/>
    <col min="6945" max="6945" width="26.140625" style="2" customWidth="1"/>
    <col min="6946" max="6946" width="11.42578125" style="2"/>
    <col min="6947" max="6947" width="29.7109375" style="2" customWidth="1"/>
    <col min="6948" max="7168" width="11.42578125" style="2"/>
    <col min="7169" max="7169" width="4.85546875" style="2" customWidth="1"/>
    <col min="7170" max="7170" width="14.5703125" style="2" customWidth="1"/>
    <col min="7171" max="7171" width="15" style="2" customWidth="1"/>
    <col min="7172" max="7172" width="57.140625" style="2" customWidth="1"/>
    <col min="7173" max="7173" width="24.7109375" style="2" customWidth="1"/>
    <col min="7174" max="7174" width="23.42578125" style="2" customWidth="1"/>
    <col min="7175" max="7175" width="9.7109375" style="2" customWidth="1"/>
    <col min="7176" max="7189" width="7.85546875" style="2" customWidth="1"/>
    <col min="7190" max="7190" width="9.42578125" style="2" customWidth="1"/>
    <col min="7191" max="7198" width="7.85546875" style="2" customWidth="1"/>
    <col min="7199" max="7199" width="14.7109375" style="2" customWidth="1"/>
    <col min="7200" max="7200" width="15.85546875" style="2" customWidth="1"/>
    <col min="7201" max="7201" width="26.140625" style="2" customWidth="1"/>
    <col min="7202" max="7202" width="11.42578125" style="2"/>
    <col min="7203" max="7203" width="29.7109375" style="2" customWidth="1"/>
    <col min="7204" max="7424" width="11.42578125" style="2"/>
    <col min="7425" max="7425" width="4.85546875" style="2" customWidth="1"/>
    <col min="7426" max="7426" width="14.5703125" style="2" customWidth="1"/>
    <col min="7427" max="7427" width="15" style="2" customWidth="1"/>
    <col min="7428" max="7428" width="57.140625" style="2" customWidth="1"/>
    <col min="7429" max="7429" width="24.7109375" style="2" customWidth="1"/>
    <col min="7430" max="7430" width="23.42578125" style="2" customWidth="1"/>
    <col min="7431" max="7431" width="9.7109375" style="2" customWidth="1"/>
    <col min="7432" max="7445" width="7.85546875" style="2" customWidth="1"/>
    <col min="7446" max="7446" width="9.42578125" style="2" customWidth="1"/>
    <col min="7447" max="7454" width="7.85546875" style="2" customWidth="1"/>
    <col min="7455" max="7455" width="14.7109375" style="2" customWidth="1"/>
    <col min="7456" max="7456" width="15.85546875" style="2" customWidth="1"/>
    <col min="7457" max="7457" width="26.140625" style="2" customWidth="1"/>
    <col min="7458" max="7458" width="11.42578125" style="2"/>
    <col min="7459" max="7459" width="29.7109375" style="2" customWidth="1"/>
    <col min="7460" max="7680" width="11.42578125" style="2"/>
    <col min="7681" max="7681" width="4.85546875" style="2" customWidth="1"/>
    <col min="7682" max="7682" width="14.5703125" style="2" customWidth="1"/>
    <col min="7683" max="7683" width="15" style="2" customWidth="1"/>
    <col min="7684" max="7684" width="57.140625" style="2" customWidth="1"/>
    <col min="7685" max="7685" width="24.7109375" style="2" customWidth="1"/>
    <col min="7686" max="7686" width="23.42578125" style="2" customWidth="1"/>
    <col min="7687" max="7687" width="9.7109375" style="2" customWidth="1"/>
    <col min="7688" max="7701" width="7.85546875" style="2" customWidth="1"/>
    <col min="7702" max="7702" width="9.42578125" style="2" customWidth="1"/>
    <col min="7703" max="7710" width="7.85546875" style="2" customWidth="1"/>
    <col min="7711" max="7711" width="14.7109375" style="2" customWidth="1"/>
    <col min="7712" max="7712" width="15.85546875" style="2" customWidth="1"/>
    <col min="7713" max="7713" width="26.140625" style="2" customWidth="1"/>
    <col min="7714" max="7714" width="11.42578125" style="2"/>
    <col min="7715" max="7715" width="29.7109375" style="2" customWidth="1"/>
    <col min="7716" max="7936" width="11.42578125" style="2"/>
    <col min="7937" max="7937" width="4.85546875" style="2" customWidth="1"/>
    <col min="7938" max="7938" width="14.5703125" style="2" customWidth="1"/>
    <col min="7939" max="7939" width="15" style="2" customWidth="1"/>
    <col min="7940" max="7940" width="57.140625" style="2" customWidth="1"/>
    <col min="7941" max="7941" width="24.7109375" style="2" customWidth="1"/>
    <col min="7942" max="7942" width="23.42578125" style="2" customWidth="1"/>
    <col min="7943" max="7943" width="9.7109375" style="2" customWidth="1"/>
    <col min="7944" max="7957" width="7.85546875" style="2" customWidth="1"/>
    <col min="7958" max="7958" width="9.42578125" style="2" customWidth="1"/>
    <col min="7959" max="7966" width="7.85546875" style="2" customWidth="1"/>
    <col min="7967" max="7967" width="14.7109375" style="2" customWidth="1"/>
    <col min="7968" max="7968" width="15.85546875" style="2" customWidth="1"/>
    <col min="7969" max="7969" width="26.140625" style="2" customWidth="1"/>
    <col min="7970" max="7970" width="11.42578125" style="2"/>
    <col min="7971" max="7971" width="29.7109375" style="2" customWidth="1"/>
    <col min="7972" max="8192" width="11.42578125" style="2"/>
    <col min="8193" max="8193" width="4.85546875" style="2" customWidth="1"/>
    <col min="8194" max="8194" width="14.5703125" style="2" customWidth="1"/>
    <col min="8195" max="8195" width="15" style="2" customWidth="1"/>
    <col min="8196" max="8196" width="57.140625" style="2" customWidth="1"/>
    <col min="8197" max="8197" width="24.7109375" style="2" customWidth="1"/>
    <col min="8198" max="8198" width="23.42578125" style="2" customWidth="1"/>
    <col min="8199" max="8199" width="9.7109375" style="2" customWidth="1"/>
    <col min="8200" max="8213" width="7.85546875" style="2" customWidth="1"/>
    <col min="8214" max="8214" width="9.42578125" style="2" customWidth="1"/>
    <col min="8215" max="8222" width="7.85546875" style="2" customWidth="1"/>
    <col min="8223" max="8223" width="14.7109375" style="2" customWidth="1"/>
    <col min="8224" max="8224" width="15.85546875" style="2" customWidth="1"/>
    <col min="8225" max="8225" width="26.140625" style="2" customWidth="1"/>
    <col min="8226" max="8226" width="11.42578125" style="2"/>
    <col min="8227" max="8227" width="29.7109375" style="2" customWidth="1"/>
    <col min="8228" max="8448" width="11.42578125" style="2"/>
    <col min="8449" max="8449" width="4.85546875" style="2" customWidth="1"/>
    <col min="8450" max="8450" width="14.5703125" style="2" customWidth="1"/>
    <col min="8451" max="8451" width="15" style="2" customWidth="1"/>
    <col min="8452" max="8452" width="57.140625" style="2" customWidth="1"/>
    <col min="8453" max="8453" width="24.7109375" style="2" customWidth="1"/>
    <col min="8454" max="8454" width="23.42578125" style="2" customWidth="1"/>
    <col min="8455" max="8455" width="9.7109375" style="2" customWidth="1"/>
    <col min="8456" max="8469" width="7.85546875" style="2" customWidth="1"/>
    <col min="8470" max="8470" width="9.42578125" style="2" customWidth="1"/>
    <col min="8471" max="8478" width="7.85546875" style="2" customWidth="1"/>
    <col min="8479" max="8479" width="14.7109375" style="2" customWidth="1"/>
    <col min="8480" max="8480" width="15.85546875" style="2" customWidth="1"/>
    <col min="8481" max="8481" width="26.140625" style="2" customWidth="1"/>
    <col min="8482" max="8482" width="11.42578125" style="2"/>
    <col min="8483" max="8483" width="29.7109375" style="2" customWidth="1"/>
    <col min="8484" max="8704" width="11.42578125" style="2"/>
    <col min="8705" max="8705" width="4.85546875" style="2" customWidth="1"/>
    <col min="8706" max="8706" width="14.5703125" style="2" customWidth="1"/>
    <col min="8707" max="8707" width="15" style="2" customWidth="1"/>
    <col min="8708" max="8708" width="57.140625" style="2" customWidth="1"/>
    <col min="8709" max="8709" width="24.7109375" style="2" customWidth="1"/>
    <col min="8710" max="8710" width="23.42578125" style="2" customWidth="1"/>
    <col min="8711" max="8711" width="9.7109375" style="2" customWidth="1"/>
    <col min="8712" max="8725" width="7.85546875" style="2" customWidth="1"/>
    <col min="8726" max="8726" width="9.42578125" style="2" customWidth="1"/>
    <col min="8727" max="8734" width="7.85546875" style="2" customWidth="1"/>
    <col min="8735" max="8735" width="14.7109375" style="2" customWidth="1"/>
    <col min="8736" max="8736" width="15.85546875" style="2" customWidth="1"/>
    <col min="8737" max="8737" width="26.140625" style="2" customWidth="1"/>
    <col min="8738" max="8738" width="11.42578125" style="2"/>
    <col min="8739" max="8739" width="29.7109375" style="2" customWidth="1"/>
    <col min="8740" max="8960" width="11.42578125" style="2"/>
    <col min="8961" max="8961" width="4.85546875" style="2" customWidth="1"/>
    <col min="8962" max="8962" width="14.5703125" style="2" customWidth="1"/>
    <col min="8963" max="8963" width="15" style="2" customWidth="1"/>
    <col min="8964" max="8964" width="57.140625" style="2" customWidth="1"/>
    <col min="8965" max="8965" width="24.7109375" style="2" customWidth="1"/>
    <col min="8966" max="8966" width="23.42578125" style="2" customWidth="1"/>
    <col min="8967" max="8967" width="9.7109375" style="2" customWidth="1"/>
    <col min="8968" max="8981" width="7.85546875" style="2" customWidth="1"/>
    <col min="8982" max="8982" width="9.42578125" style="2" customWidth="1"/>
    <col min="8983" max="8990" width="7.85546875" style="2" customWidth="1"/>
    <col min="8991" max="8991" width="14.7109375" style="2" customWidth="1"/>
    <col min="8992" max="8992" width="15.85546875" style="2" customWidth="1"/>
    <col min="8993" max="8993" width="26.140625" style="2" customWidth="1"/>
    <col min="8994" max="8994" width="11.42578125" style="2"/>
    <col min="8995" max="8995" width="29.7109375" style="2" customWidth="1"/>
    <col min="8996" max="9216" width="11.42578125" style="2"/>
    <col min="9217" max="9217" width="4.85546875" style="2" customWidth="1"/>
    <col min="9218" max="9218" width="14.5703125" style="2" customWidth="1"/>
    <col min="9219" max="9219" width="15" style="2" customWidth="1"/>
    <col min="9220" max="9220" width="57.140625" style="2" customWidth="1"/>
    <col min="9221" max="9221" width="24.7109375" style="2" customWidth="1"/>
    <col min="9222" max="9222" width="23.42578125" style="2" customWidth="1"/>
    <col min="9223" max="9223" width="9.7109375" style="2" customWidth="1"/>
    <col min="9224" max="9237" width="7.85546875" style="2" customWidth="1"/>
    <col min="9238" max="9238" width="9.42578125" style="2" customWidth="1"/>
    <col min="9239" max="9246" width="7.85546875" style="2" customWidth="1"/>
    <col min="9247" max="9247" width="14.7109375" style="2" customWidth="1"/>
    <col min="9248" max="9248" width="15.85546875" style="2" customWidth="1"/>
    <col min="9249" max="9249" width="26.140625" style="2" customWidth="1"/>
    <col min="9250" max="9250" width="11.42578125" style="2"/>
    <col min="9251" max="9251" width="29.7109375" style="2" customWidth="1"/>
    <col min="9252" max="9472" width="11.42578125" style="2"/>
    <col min="9473" max="9473" width="4.85546875" style="2" customWidth="1"/>
    <col min="9474" max="9474" width="14.5703125" style="2" customWidth="1"/>
    <col min="9475" max="9475" width="15" style="2" customWidth="1"/>
    <col min="9476" max="9476" width="57.140625" style="2" customWidth="1"/>
    <col min="9477" max="9477" width="24.7109375" style="2" customWidth="1"/>
    <col min="9478" max="9478" width="23.42578125" style="2" customWidth="1"/>
    <col min="9479" max="9479" width="9.7109375" style="2" customWidth="1"/>
    <col min="9480" max="9493" width="7.85546875" style="2" customWidth="1"/>
    <col min="9494" max="9494" width="9.42578125" style="2" customWidth="1"/>
    <col min="9495" max="9502" width="7.85546875" style="2" customWidth="1"/>
    <col min="9503" max="9503" width="14.7109375" style="2" customWidth="1"/>
    <col min="9504" max="9504" width="15.85546875" style="2" customWidth="1"/>
    <col min="9505" max="9505" width="26.140625" style="2" customWidth="1"/>
    <col min="9506" max="9506" width="11.42578125" style="2"/>
    <col min="9507" max="9507" width="29.7109375" style="2" customWidth="1"/>
    <col min="9508" max="9728" width="11.42578125" style="2"/>
    <col min="9729" max="9729" width="4.85546875" style="2" customWidth="1"/>
    <col min="9730" max="9730" width="14.5703125" style="2" customWidth="1"/>
    <col min="9731" max="9731" width="15" style="2" customWidth="1"/>
    <col min="9732" max="9732" width="57.140625" style="2" customWidth="1"/>
    <col min="9733" max="9733" width="24.7109375" style="2" customWidth="1"/>
    <col min="9734" max="9734" width="23.42578125" style="2" customWidth="1"/>
    <col min="9735" max="9735" width="9.7109375" style="2" customWidth="1"/>
    <col min="9736" max="9749" width="7.85546875" style="2" customWidth="1"/>
    <col min="9750" max="9750" width="9.42578125" style="2" customWidth="1"/>
    <col min="9751" max="9758" width="7.85546875" style="2" customWidth="1"/>
    <col min="9759" max="9759" width="14.7109375" style="2" customWidth="1"/>
    <col min="9760" max="9760" width="15.85546875" style="2" customWidth="1"/>
    <col min="9761" max="9761" width="26.140625" style="2" customWidth="1"/>
    <col min="9762" max="9762" width="11.42578125" style="2"/>
    <col min="9763" max="9763" width="29.7109375" style="2" customWidth="1"/>
    <col min="9764" max="9984" width="11.42578125" style="2"/>
    <col min="9985" max="9985" width="4.85546875" style="2" customWidth="1"/>
    <col min="9986" max="9986" width="14.5703125" style="2" customWidth="1"/>
    <col min="9987" max="9987" width="15" style="2" customWidth="1"/>
    <col min="9988" max="9988" width="57.140625" style="2" customWidth="1"/>
    <col min="9989" max="9989" width="24.7109375" style="2" customWidth="1"/>
    <col min="9990" max="9990" width="23.42578125" style="2" customWidth="1"/>
    <col min="9991" max="9991" width="9.7109375" style="2" customWidth="1"/>
    <col min="9992" max="10005" width="7.85546875" style="2" customWidth="1"/>
    <col min="10006" max="10006" width="9.42578125" style="2" customWidth="1"/>
    <col min="10007" max="10014" width="7.85546875" style="2" customWidth="1"/>
    <col min="10015" max="10015" width="14.7109375" style="2" customWidth="1"/>
    <col min="10016" max="10016" width="15.85546875" style="2" customWidth="1"/>
    <col min="10017" max="10017" width="26.140625" style="2" customWidth="1"/>
    <col min="10018" max="10018" width="11.42578125" style="2"/>
    <col min="10019" max="10019" width="29.7109375" style="2" customWidth="1"/>
    <col min="10020" max="10240" width="11.42578125" style="2"/>
    <col min="10241" max="10241" width="4.85546875" style="2" customWidth="1"/>
    <col min="10242" max="10242" width="14.5703125" style="2" customWidth="1"/>
    <col min="10243" max="10243" width="15" style="2" customWidth="1"/>
    <col min="10244" max="10244" width="57.140625" style="2" customWidth="1"/>
    <col min="10245" max="10245" width="24.7109375" style="2" customWidth="1"/>
    <col min="10246" max="10246" width="23.42578125" style="2" customWidth="1"/>
    <col min="10247" max="10247" width="9.7109375" style="2" customWidth="1"/>
    <col min="10248" max="10261" width="7.85546875" style="2" customWidth="1"/>
    <col min="10262" max="10262" width="9.42578125" style="2" customWidth="1"/>
    <col min="10263" max="10270" width="7.85546875" style="2" customWidth="1"/>
    <col min="10271" max="10271" width="14.7109375" style="2" customWidth="1"/>
    <col min="10272" max="10272" width="15.85546875" style="2" customWidth="1"/>
    <col min="10273" max="10273" width="26.140625" style="2" customWidth="1"/>
    <col min="10274" max="10274" width="11.42578125" style="2"/>
    <col min="10275" max="10275" width="29.7109375" style="2" customWidth="1"/>
    <col min="10276" max="10496" width="11.42578125" style="2"/>
    <col min="10497" max="10497" width="4.85546875" style="2" customWidth="1"/>
    <col min="10498" max="10498" width="14.5703125" style="2" customWidth="1"/>
    <col min="10499" max="10499" width="15" style="2" customWidth="1"/>
    <col min="10500" max="10500" width="57.140625" style="2" customWidth="1"/>
    <col min="10501" max="10501" width="24.7109375" style="2" customWidth="1"/>
    <col min="10502" max="10502" width="23.42578125" style="2" customWidth="1"/>
    <col min="10503" max="10503" width="9.7109375" style="2" customWidth="1"/>
    <col min="10504" max="10517" width="7.85546875" style="2" customWidth="1"/>
    <col min="10518" max="10518" width="9.42578125" style="2" customWidth="1"/>
    <col min="10519" max="10526" width="7.85546875" style="2" customWidth="1"/>
    <col min="10527" max="10527" width="14.7109375" style="2" customWidth="1"/>
    <col min="10528" max="10528" width="15.85546875" style="2" customWidth="1"/>
    <col min="10529" max="10529" width="26.140625" style="2" customWidth="1"/>
    <col min="10530" max="10530" width="11.42578125" style="2"/>
    <col min="10531" max="10531" width="29.7109375" style="2" customWidth="1"/>
    <col min="10532" max="10752" width="11.42578125" style="2"/>
    <col min="10753" max="10753" width="4.85546875" style="2" customWidth="1"/>
    <col min="10754" max="10754" width="14.5703125" style="2" customWidth="1"/>
    <col min="10755" max="10755" width="15" style="2" customWidth="1"/>
    <col min="10756" max="10756" width="57.140625" style="2" customWidth="1"/>
    <col min="10757" max="10757" width="24.7109375" style="2" customWidth="1"/>
    <col min="10758" max="10758" width="23.42578125" style="2" customWidth="1"/>
    <col min="10759" max="10759" width="9.7109375" style="2" customWidth="1"/>
    <col min="10760" max="10773" width="7.85546875" style="2" customWidth="1"/>
    <col min="10774" max="10774" width="9.42578125" style="2" customWidth="1"/>
    <col min="10775" max="10782" width="7.85546875" style="2" customWidth="1"/>
    <col min="10783" max="10783" width="14.7109375" style="2" customWidth="1"/>
    <col min="10784" max="10784" width="15.85546875" style="2" customWidth="1"/>
    <col min="10785" max="10785" width="26.140625" style="2" customWidth="1"/>
    <col min="10786" max="10786" width="11.42578125" style="2"/>
    <col min="10787" max="10787" width="29.7109375" style="2" customWidth="1"/>
    <col min="10788" max="11008" width="11.42578125" style="2"/>
    <col min="11009" max="11009" width="4.85546875" style="2" customWidth="1"/>
    <col min="11010" max="11010" width="14.5703125" style="2" customWidth="1"/>
    <col min="11011" max="11011" width="15" style="2" customWidth="1"/>
    <col min="11012" max="11012" width="57.140625" style="2" customWidth="1"/>
    <col min="11013" max="11013" width="24.7109375" style="2" customWidth="1"/>
    <col min="11014" max="11014" width="23.42578125" style="2" customWidth="1"/>
    <col min="11015" max="11015" width="9.7109375" style="2" customWidth="1"/>
    <col min="11016" max="11029" width="7.85546875" style="2" customWidth="1"/>
    <col min="11030" max="11030" width="9.42578125" style="2" customWidth="1"/>
    <col min="11031" max="11038" width="7.85546875" style="2" customWidth="1"/>
    <col min="11039" max="11039" width="14.7109375" style="2" customWidth="1"/>
    <col min="11040" max="11040" width="15.85546875" style="2" customWidth="1"/>
    <col min="11041" max="11041" width="26.140625" style="2" customWidth="1"/>
    <col min="11042" max="11042" width="11.42578125" style="2"/>
    <col min="11043" max="11043" width="29.7109375" style="2" customWidth="1"/>
    <col min="11044" max="11264" width="11.42578125" style="2"/>
    <col min="11265" max="11265" width="4.85546875" style="2" customWidth="1"/>
    <col min="11266" max="11266" width="14.5703125" style="2" customWidth="1"/>
    <col min="11267" max="11267" width="15" style="2" customWidth="1"/>
    <col min="11268" max="11268" width="57.140625" style="2" customWidth="1"/>
    <col min="11269" max="11269" width="24.7109375" style="2" customWidth="1"/>
    <col min="11270" max="11270" width="23.42578125" style="2" customWidth="1"/>
    <col min="11271" max="11271" width="9.7109375" style="2" customWidth="1"/>
    <col min="11272" max="11285" width="7.85546875" style="2" customWidth="1"/>
    <col min="11286" max="11286" width="9.42578125" style="2" customWidth="1"/>
    <col min="11287" max="11294" width="7.85546875" style="2" customWidth="1"/>
    <col min="11295" max="11295" width="14.7109375" style="2" customWidth="1"/>
    <col min="11296" max="11296" width="15.85546875" style="2" customWidth="1"/>
    <col min="11297" max="11297" width="26.140625" style="2" customWidth="1"/>
    <col min="11298" max="11298" width="11.42578125" style="2"/>
    <col min="11299" max="11299" width="29.7109375" style="2" customWidth="1"/>
    <col min="11300" max="11520" width="11.42578125" style="2"/>
    <col min="11521" max="11521" width="4.85546875" style="2" customWidth="1"/>
    <col min="11522" max="11522" width="14.5703125" style="2" customWidth="1"/>
    <col min="11523" max="11523" width="15" style="2" customWidth="1"/>
    <col min="11524" max="11524" width="57.140625" style="2" customWidth="1"/>
    <col min="11525" max="11525" width="24.7109375" style="2" customWidth="1"/>
    <col min="11526" max="11526" width="23.42578125" style="2" customWidth="1"/>
    <col min="11527" max="11527" width="9.7109375" style="2" customWidth="1"/>
    <col min="11528" max="11541" width="7.85546875" style="2" customWidth="1"/>
    <col min="11542" max="11542" width="9.42578125" style="2" customWidth="1"/>
    <col min="11543" max="11550" width="7.85546875" style="2" customWidth="1"/>
    <col min="11551" max="11551" width="14.7109375" style="2" customWidth="1"/>
    <col min="11552" max="11552" width="15.85546875" style="2" customWidth="1"/>
    <col min="11553" max="11553" width="26.140625" style="2" customWidth="1"/>
    <col min="11554" max="11554" width="11.42578125" style="2"/>
    <col min="11555" max="11555" width="29.7109375" style="2" customWidth="1"/>
    <col min="11556" max="11776" width="11.42578125" style="2"/>
    <col min="11777" max="11777" width="4.85546875" style="2" customWidth="1"/>
    <col min="11778" max="11778" width="14.5703125" style="2" customWidth="1"/>
    <col min="11779" max="11779" width="15" style="2" customWidth="1"/>
    <col min="11780" max="11780" width="57.140625" style="2" customWidth="1"/>
    <col min="11781" max="11781" width="24.7109375" style="2" customWidth="1"/>
    <col min="11782" max="11782" width="23.42578125" style="2" customWidth="1"/>
    <col min="11783" max="11783" width="9.7109375" style="2" customWidth="1"/>
    <col min="11784" max="11797" width="7.85546875" style="2" customWidth="1"/>
    <col min="11798" max="11798" width="9.42578125" style="2" customWidth="1"/>
    <col min="11799" max="11806" width="7.85546875" style="2" customWidth="1"/>
    <col min="11807" max="11807" width="14.7109375" style="2" customWidth="1"/>
    <col min="11808" max="11808" width="15.85546875" style="2" customWidth="1"/>
    <col min="11809" max="11809" width="26.140625" style="2" customWidth="1"/>
    <col min="11810" max="11810" width="11.42578125" style="2"/>
    <col min="11811" max="11811" width="29.7109375" style="2" customWidth="1"/>
    <col min="11812" max="12032" width="11.42578125" style="2"/>
    <col min="12033" max="12033" width="4.85546875" style="2" customWidth="1"/>
    <col min="12034" max="12034" width="14.5703125" style="2" customWidth="1"/>
    <col min="12035" max="12035" width="15" style="2" customWidth="1"/>
    <col min="12036" max="12036" width="57.140625" style="2" customWidth="1"/>
    <col min="12037" max="12037" width="24.7109375" style="2" customWidth="1"/>
    <col min="12038" max="12038" width="23.42578125" style="2" customWidth="1"/>
    <col min="12039" max="12039" width="9.7109375" style="2" customWidth="1"/>
    <col min="12040" max="12053" width="7.85546875" style="2" customWidth="1"/>
    <col min="12054" max="12054" width="9.42578125" style="2" customWidth="1"/>
    <col min="12055" max="12062" width="7.85546875" style="2" customWidth="1"/>
    <col min="12063" max="12063" width="14.7109375" style="2" customWidth="1"/>
    <col min="12064" max="12064" width="15.85546875" style="2" customWidth="1"/>
    <col min="12065" max="12065" width="26.140625" style="2" customWidth="1"/>
    <col min="12066" max="12066" width="11.42578125" style="2"/>
    <col min="12067" max="12067" width="29.7109375" style="2" customWidth="1"/>
    <col min="12068" max="12288" width="11.42578125" style="2"/>
    <col min="12289" max="12289" width="4.85546875" style="2" customWidth="1"/>
    <col min="12290" max="12290" width="14.5703125" style="2" customWidth="1"/>
    <col min="12291" max="12291" width="15" style="2" customWidth="1"/>
    <col min="12292" max="12292" width="57.140625" style="2" customWidth="1"/>
    <col min="12293" max="12293" width="24.7109375" style="2" customWidth="1"/>
    <col min="12294" max="12294" width="23.42578125" style="2" customWidth="1"/>
    <col min="12295" max="12295" width="9.7109375" style="2" customWidth="1"/>
    <col min="12296" max="12309" width="7.85546875" style="2" customWidth="1"/>
    <col min="12310" max="12310" width="9.42578125" style="2" customWidth="1"/>
    <col min="12311" max="12318" width="7.85546875" style="2" customWidth="1"/>
    <col min="12319" max="12319" width="14.7109375" style="2" customWidth="1"/>
    <col min="12320" max="12320" width="15.85546875" style="2" customWidth="1"/>
    <col min="12321" max="12321" width="26.140625" style="2" customWidth="1"/>
    <col min="12322" max="12322" width="11.42578125" style="2"/>
    <col min="12323" max="12323" width="29.7109375" style="2" customWidth="1"/>
    <col min="12324" max="12544" width="11.42578125" style="2"/>
    <col min="12545" max="12545" width="4.85546875" style="2" customWidth="1"/>
    <col min="12546" max="12546" width="14.5703125" style="2" customWidth="1"/>
    <col min="12547" max="12547" width="15" style="2" customWidth="1"/>
    <col min="12548" max="12548" width="57.140625" style="2" customWidth="1"/>
    <col min="12549" max="12549" width="24.7109375" style="2" customWidth="1"/>
    <col min="12550" max="12550" width="23.42578125" style="2" customWidth="1"/>
    <col min="12551" max="12551" width="9.7109375" style="2" customWidth="1"/>
    <col min="12552" max="12565" width="7.85546875" style="2" customWidth="1"/>
    <col min="12566" max="12566" width="9.42578125" style="2" customWidth="1"/>
    <col min="12567" max="12574" width="7.85546875" style="2" customWidth="1"/>
    <col min="12575" max="12575" width="14.7109375" style="2" customWidth="1"/>
    <col min="12576" max="12576" width="15.85546875" style="2" customWidth="1"/>
    <col min="12577" max="12577" width="26.140625" style="2" customWidth="1"/>
    <col min="12578" max="12578" width="11.42578125" style="2"/>
    <col min="12579" max="12579" width="29.7109375" style="2" customWidth="1"/>
    <col min="12580" max="12800" width="11.42578125" style="2"/>
    <col min="12801" max="12801" width="4.85546875" style="2" customWidth="1"/>
    <col min="12802" max="12802" width="14.5703125" style="2" customWidth="1"/>
    <col min="12803" max="12803" width="15" style="2" customWidth="1"/>
    <col min="12804" max="12804" width="57.140625" style="2" customWidth="1"/>
    <col min="12805" max="12805" width="24.7109375" style="2" customWidth="1"/>
    <col min="12806" max="12806" width="23.42578125" style="2" customWidth="1"/>
    <col min="12807" max="12807" width="9.7109375" style="2" customWidth="1"/>
    <col min="12808" max="12821" width="7.85546875" style="2" customWidth="1"/>
    <col min="12822" max="12822" width="9.42578125" style="2" customWidth="1"/>
    <col min="12823" max="12830" width="7.85546875" style="2" customWidth="1"/>
    <col min="12831" max="12831" width="14.7109375" style="2" customWidth="1"/>
    <col min="12832" max="12832" width="15.85546875" style="2" customWidth="1"/>
    <col min="12833" max="12833" width="26.140625" style="2" customWidth="1"/>
    <col min="12834" max="12834" width="11.42578125" style="2"/>
    <col min="12835" max="12835" width="29.7109375" style="2" customWidth="1"/>
    <col min="12836" max="13056" width="11.42578125" style="2"/>
    <col min="13057" max="13057" width="4.85546875" style="2" customWidth="1"/>
    <col min="13058" max="13058" width="14.5703125" style="2" customWidth="1"/>
    <col min="13059" max="13059" width="15" style="2" customWidth="1"/>
    <col min="13060" max="13060" width="57.140625" style="2" customWidth="1"/>
    <col min="13061" max="13061" width="24.7109375" style="2" customWidth="1"/>
    <col min="13062" max="13062" width="23.42578125" style="2" customWidth="1"/>
    <col min="13063" max="13063" width="9.7109375" style="2" customWidth="1"/>
    <col min="13064" max="13077" width="7.85546875" style="2" customWidth="1"/>
    <col min="13078" max="13078" width="9.42578125" style="2" customWidth="1"/>
    <col min="13079" max="13086" width="7.85546875" style="2" customWidth="1"/>
    <col min="13087" max="13087" width="14.7109375" style="2" customWidth="1"/>
    <col min="13088" max="13088" width="15.85546875" style="2" customWidth="1"/>
    <col min="13089" max="13089" width="26.140625" style="2" customWidth="1"/>
    <col min="13090" max="13090" width="11.42578125" style="2"/>
    <col min="13091" max="13091" width="29.7109375" style="2" customWidth="1"/>
    <col min="13092" max="13312" width="11.42578125" style="2"/>
    <col min="13313" max="13313" width="4.85546875" style="2" customWidth="1"/>
    <col min="13314" max="13314" width="14.5703125" style="2" customWidth="1"/>
    <col min="13315" max="13315" width="15" style="2" customWidth="1"/>
    <col min="13316" max="13316" width="57.140625" style="2" customWidth="1"/>
    <col min="13317" max="13317" width="24.7109375" style="2" customWidth="1"/>
    <col min="13318" max="13318" width="23.42578125" style="2" customWidth="1"/>
    <col min="13319" max="13319" width="9.7109375" style="2" customWidth="1"/>
    <col min="13320" max="13333" width="7.85546875" style="2" customWidth="1"/>
    <col min="13334" max="13334" width="9.42578125" style="2" customWidth="1"/>
    <col min="13335" max="13342" width="7.85546875" style="2" customWidth="1"/>
    <col min="13343" max="13343" width="14.7109375" style="2" customWidth="1"/>
    <col min="13344" max="13344" width="15.85546875" style="2" customWidth="1"/>
    <col min="13345" max="13345" width="26.140625" style="2" customWidth="1"/>
    <col min="13346" max="13346" width="11.42578125" style="2"/>
    <col min="13347" max="13347" width="29.7109375" style="2" customWidth="1"/>
    <col min="13348" max="13568" width="11.42578125" style="2"/>
    <col min="13569" max="13569" width="4.85546875" style="2" customWidth="1"/>
    <col min="13570" max="13570" width="14.5703125" style="2" customWidth="1"/>
    <col min="13571" max="13571" width="15" style="2" customWidth="1"/>
    <col min="13572" max="13572" width="57.140625" style="2" customWidth="1"/>
    <col min="13573" max="13573" width="24.7109375" style="2" customWidth="1"/>
    <col min="13574" max="13574" width="23.42578125" style="2" customWidth="1"/>
    <col min="13575" max="13575" width="9.7109375" style="2" customWidth="1"/>
    <col min="13576" max="13589" width="7.85546875" style="2" customWidth="1"/>
    <col min="13590" max="13590" width="9.42578125" style="2" customWidth="1"/>
    <col min="13591" max="13598" width="7.85546875" style="2" customWidth="1"/>
    <col min="13599" max="13599" width="14.7109375" style="2" customWidth="1"/>
    <col min="13600" max="13600" width="15.85546875" style="2" customWidth="1"/>
    <col min="13601" max="13601" width="26.140625" style="2" customWidth="1"/>
    <col min="13602" max="13602" width="11.42578125" style="2"/>
    <col min="13603" max="13603" width="29.7109375" style="2" customWidth="1"/>
    <col min="13604" max="13824" width="11.42578125" style="2"/>
    <col min="13825" max="13825" width="4.85546875" style="2" customWidth="1"/>
    <col min="13826" max="13826" width="14.5703125" style="2" customWidth="1"/>
    <col min="13827" max="13827" width="15" style="2" customWidth="1"/>
    <col min="13828" max="13828" width="57.140625" style="2" customWidth="1"/>
    <col min="13829" max="13829" width="24.7109375" style="2" customWidth="1"/>
    <col min="13830" max="13830" width="23.42578125" style="2" customWidth="1"/>
    <col min="13831" max="13831" width="9.7109375" style="2" customWidth="1"/>
    <col min="13832" max="13845" width="7.85546875" style="2" customWidth="1"/>
    <col min="13846" max="13846" width="9.42578125" style="2" customWidth="1"/>
    <col min="13847" max="13854" width="7.85546875" style="2" customWidth="1"/>
    <col min="13855" max="13855" width="14.7109375" style="2" customWidth="1"/>
    <col min="13856" max="13856" width="15.85546875" style="2" customWidth="1"/>
    <col min="13857" max="13857" width="26.140625" style="2" customWidth="1"/>
    <col min="13858" max="13858" width="11.42578125" style="2"/>
    <col min="13859" max="13859" width="29.7109375" style="2" customWidth="1"/>
    <col min="13860" max="14080" width="11.42578125" style="2"/>
    <col min="14081" max="14081" width="4.85546875" style="2" customWidth="1"/>
    <col min="14082" max="14082" width="14.5703125" style="2" customWidth="1"/>
    <col min="14083" max="14083" width="15" style="2" customWidth="1"/>
    <col min="14084" max="14084" width="57.140625" style="2" customWidth="1"/>
    <col min="14085" max="14085" width="24.7109375" style="2" customWidth="1"/>
    <col min="14086" max="14086" width="23.42578125" style="2" customWidth="1"/>
    <col min="14087" max="14087" width="9.7109375" style="2" customWidth="1"/>
    <col min="14088" max="14101" width="7.85546875" style="2" customWidth="1"/>
    <col min="14102" max="14102" width="9.42578125" style="2" customWidth="1"/>
    <col min="14103" max="14110" width="7.85546875" style="2" customWidth="1"/>
    <col min="14111" max="14111" width="14.7109375" style="2" customWidth="1"/>
    <col min="14112" max="14112" width="15.85546875" style="2" customWidth="1"/>
    <col min="14113" max="14113" width="26.140625" style="2" customWidth="1"/>
    <col min="14114" max="14114" width="11.42578125" style="2"/>
    <col min="14115" max="14115" width="29.7109375" style="2" customWidth="1"/>
    <col min="14116" max="14336" width="11.42578125" style="2"/>
    <col min="14337" max="14337" width="4.85546875" style="2" customWidth="1"/>
    <col min="14338" max="14338" width="14.5703125" style="2" customWidth="1"/>
    <col min="14339" max="14339" width="15" style="2" customWidth="1"/>
    <col min="14340" max="14340" width="57.140625" style="2" customWidth="1"/>
    <col min="14341" max="14341" width="24.7109375" style="2" customWidth="1"/>
    <col min="14342" max="14342" width="23.42578125" style="2" customWidth="1"/>
    <col min="14343" max="14343" width="9.7109375" style="2" customWidth="1"/>
    <col min="14344" max="14357" width="7.85546875" style="2" customWidth="1"/>
    <col min="14358" max="14358" width="9.42578125" style="2" customWidth="1"/>
    <col min="14359" max="14366" width="7.85546875" style="2" customWidth="1"/>
    <col min="14367" max="14367" width="14.7109375" style="2" customWidth="1"/>
    <col min="14368" max="14368" width="15.85546875" style="2" customWidth="1"/>
    <col min="14369" max="14369" width="26.140625" style="2" customWidth="1"/>
    <col min="14370" max="14370" width="11.42578125" style="2"/>
    <col min="14371" max="14371" width="29.7109375" style="2" customWidth="1"/>
    <col min="14372" max="14592" width="11.42578125" style="2"/>
    <col min="14593" max="14593" width="4.85546875" style="2" customWidth="1"/>
    <col min="14594" max="14594" width="14.5703125" style="2" customWidth="1"/>
    <col min="14595" max="14595" width="15" style="2" customWidth="1"/>
    <col min="14596" max="14596" width="57.140625" style="2" customWidth="1"/>
    <col min="14597" max="14597" width="24.7109375" style="2" customWidth="1"/>
    <col min="14598" max="14598" width="23.42578125" style="2" customWidth="1"/>
    <col min="14599" max="14599" width="9.7109375" style="2" customWidth="1"/>
    <col min="14600" max="14613" width="7.85546875" style="2" customWidth="1"/>
    <col min="14614" max="14614" width="9.42578125" style="2" customWidth="1"/>
    <col min="14615" max="14622" width="7.85546875" style="2" customWidth="1"/>
    <col min="14623" max="14623" width="14.7109375" style="2" customWidth="1"/>
    <col min="14624" max="14624" width="15.85546875" style="2" customWidth="1"/>
    <col min="14625" max="14625" width="26.140625" style="2" customWidth="1"/>
    <col min="14626" max="14626" width="11.42578125" style="2"/>
    <col min="14627" max="14627" width="29.7109375" style="2" customWidth="1"/>
    <col min="14628" max="14848" width="11.42578125" style="2"/>
    <col min="14849" max="14849" width="4.85546875" style="2" customWidth="1"/>
    <col min="14850" max="14850" width="14.5703125" style="2" customWidth="1"/>
    <col min="14851" max="14851" width="15" style="2" customWidth="1"/>
    <col min="14852" max="14852" width="57.140625" style="2" customWidth="1"/>
    <col min="14853" max="14853" width="24.7109375" style="2" customWidth="1"/>
    <col min="14854" max="14854" width="23.42578125" style="2" customWidth="1"/>
    <col min="14855" max="14855" width="9.7109375" style="2" customWidth="1"/>
    <col min="14856" max="14869" width="7.85546875" style="2" customWidth="1"/>
    <col min="14870" max="14870" width="9.42578125" style="2" customWidth="1"/>
    <col min="14871" max="14878" width="7.85546875" style="2" customWidth="1"/>
    <col min="14879" max="14879" width="14.7109375" style="2" customWidth="1"/>
    <col min="14880" max="14880" width="15.85546875" style="2" customWidth="1"/>
    <col min="14881" max="14881" width="26.140625" style="2" customWidth="1"/>
    <col min="14882" max="14882" width="11.42578125" style="2"/>
    <col min="14883" max="14883" width="29.7109375" style="2" customWidth="1"/>
    <col min="14884" max="15104" width="11.42578125" style="2"/>
    <col min="15105" max="15105" width="4.85546875" style="2" customWidth="1"/>
    <col min="15106" max="15106" width="14.5703125" style="2" customWidth="1"/>
    <col min="15107" max="15107" width="15" style="2" customWidth="1"/>
    <col min="15108" max="15108" width="57.140625" style="2" customWidth="1"/>
    <col min="15109" max="15109" width="24.7109375" style="2" customWidth="1"/>
    <col min="15110" max="15110" width="23.42578125" style="2" customWidth="1"/>
    <col min="15111" max="15111" width="9.7109375" style="2" customWidth="1"/>
    <col min="15112" max="15125" width="7.85546875" style="2" customWidth="1"/>
    <col min="15126" max="15126" width="9.42578125" style="2" customWidth="1"/>
    <col min="15127" max="15134" width="7.85546875" style="2" customWidth="1"/>
    <col min="15135" max="15135" width="14.7109375" style="2" customWidth="1"/>
    <col min="15136" max="15136" width="15.85546875" style="2" customWidth="1"/>
    <col min="15137" max="15137" width="26.140625" style="2" customWidth="1"/>
    <col min="15138" max="15138" width="11.42578125" style="2"/>
    <col min="15139" max="15139" width="29.7109375" style="2" customWidth="1"/>
    <col min="15140" max="15360" width="11.42578125" style="2"/>
    <col min="15361" max="15361" width="4.85546875" style="2" customWidth="1"/>
    <col min="15362" max="15362" width="14.5703125" style="2" customWidth="1"/>
    <col min="15363" max="15363" width="15" style="2" customWidth="1"/>
    <col min="15364" max="15364" width="57.140625" style="2" customWidth="1"/>
    <col min="15365" max="15365" width="24.7109375" style="2" customWidth="1"/>
    <col min="15366" max="15366" width="23.42578125" style="2" customWidth="1"/>
    <col min="15367" max="15367" width="9.7109375" style="2" customWidth="1"/>
    <col min="15368" max="15381" width="7.85546875" style="2" customWidth="1"/>
    <col min="15382" max="15382" width="9.42578125" style="2" customWidth="1"/>
    <col min="15383" max="15390" width="7.85546875" style="2" customWidth="1"/>
    <col min="15391" max="15391" width="14.7109375" style="2" customWidth="1"/>
    <col min="15392" max="15392" width="15.85546875" style="2" customWidth="1"/>
    <col min="15393" max="15393" width="26.140625" style="2" customWidth="1"/>
    <col min="15394" max="15394" width="11.42578125" style="2"/>
    <col min="15395" max="15395" width="29.7109375" style="2" customWidth="1"/>
    <col min="15396" max="15616" width="11.42578125" style="2"/>
    <col min="15617" max="15617" width="4.85546875" style="2" customWidth="1"/>
    <col min="15618" max="15618" width="14.5703125" style="2" customWidth="1"/>
    <col min="15619" max="15619" width="15" style="2" customWidth="1"/>
    <col min="15620" max="15620" width="57.140625" style="2" customWidth="1"/>
    <col min="15621" max="15621" width="24.7109375" style="2" customWidth="1"/>
    <col min="15622" max="15622" width="23.42578125" style="2" customWidth="1"/>
    <col min="15623" max="15623" width="9.7109375" style="2" customWidth="1"/>
    <col min="15624" max="15637" width="7.85546875" style="2" customWidth="1"/>
    <col min="15638" max="15638" width="9.42578125" style="2" customWidth="1"/>
    <col min="15639" max="15646" width="7.85546875" style="2" customWidth="1"/>
    <col min="15647" max="15647" width="14.7109375" style="2" customWidth="1"/>
    <col min="15648" max="15648" width="15.85546875" style="2" customWidth="1"/>
    <col min="15649" max="15649" width="26.140625" style="2" customWidth="1"/>
    <col min="15650" max="15650" width="11.42578125" style="2"/>
    <col min="15651" max="15651" width="29.7109375" style="2" customWidth="1"/>
    <col min="15652" max="15872" width="11.42578125" style="2"/>
    <col min="15873" max="15873" width="4.85546875" style="2" customWidth="1"/>
    <col min="15874" max="15874" width="14.5703125" style="2" customWidth="1"/>
    <col min="15875" max="15875" width="15" style="2" customWidth="1"/>
    <col min="15876" max="15876" width="57.140625" style="2" customWidth="1"/>
    <col min="15877" max="15877" width="24.7109375" style="2" customWidth="1"/>
    <col min="15878" max="15878" width="23.42578125" style="2" customWidth="1"/>
    <col min="15879" max="15879" width="9.7109375" style="2" customWidth="1"/>
    <col min="15880" max="15893" width="7.85546875" style="2" customWidth="1"/>
    <col min="15894" max="15894" width="9.42578125" style="2" customWidth="1"/>
    <col min="15895" max="15902" width="7.85546875" style="2" customWidth="1"/>
    <col min="15903" max="15903" width="14.7109375" style="2" customWidth="1"/>
    <col min="15904" max="15904" width="15.85546875" style="2" customWidth="1"/>
    <col min="15905" max="15905" width="26.140625" style="2" customWidth="1"/>
    <col min="15906" max="15906" width="11.42578125" style="2"/>
    <col min="15907" max="15907" width="29.7109375" style="2" customWidth="1"/>
    <col min="15908" max="16128" width="11.42578125" style="2"/>
    <col min="16129" max="16129" width="4.85546875" style="2" customWidth="1"/>
    <col min="16130" max="16130" width="14.5703125" style="2" customWidth="1"/>
    <col min="16131" max="16131" width="15" style="2" customWidth="1"/>
    <col min="16132" max="16132" width="57.140625" style="2" customWidth="1"/>
    <col min="16133" max="16133" width="24.7109375" style="2" customWidth="1"/>
    <col min="16134" max="16134" width="23.42578125" style="2" customWidth="1"/>
    <col min="16135" max="16135" width="9.7109375" style="2" customWidth="1"/>
    <col min="16136" max="16149" width="7.85546875" style="2" customWidth="1"/>
    <col min="16150" max="16150" width="9.42578125" style="2" customWidth="1"/>
    <col min="16151" max="16158" width="7.85546875" style="2" customWidth="1"/>
    <col min="16159" max="16159" width="14.7109375" style="2" customWidth="1"/>
    <col min="16160" max="16160" width="15.85546875" style="2" customWidth="1"/>
    <col min="16161" max="16161" width="26.140625" style="2" customWidth="1"/>
    <col min="16162" max="16162" width="11.42578125" style="2"/>
    <col min="16163" max="16163" width="29.7109375" style="2" customWidth="1"/>
    <col min="16164" max="16384" width="11.42578125" style="2"/>
  </cols>
  <sheetData>
    <row r="1" spans="1:241" customFormat="1" ht="33" customHeight="1" thickBot="1" x14ac:dyDescent="0.25">
      <c r="A1" s="79"/>
      <c r="B1" s="80"/>
      <c r="C1" s="85" t="s">
        <v>0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6"/>
      <c r="R1" s="86"/>
      <c r="S1" s="1"/>
      <c r="T1" s="1"/>
      <c r="U1" s="1"/>
    </row>
    <row r="2" spans="1:241" customFormat="1" ht="33" customHeight="1" thickBot="1" x14ac:dyDescent="0.25">
      <c r="A2" s="81"/>
      <c r="B2" s="82"/>
      <c r="C2" s="85" t="s">
        <v>65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6"/>
      <c r="R2" s="86"/>
      <c r="S2" s="1"/>
      <c r="T2" s="1"/>
      <c r="U2" s="1"/>
    </row>
    <row r="3" spans="1:241" customFormat="1" ht="33" customHeight="1" thickBot="1" x14ac:dyDescent="0.25">
      <c r="A3" s="83"/>
      <c r="B3" s="84"/>
      <c r="C3" s="106" t="s">
        <v>66</v>
      </c>
      <c r="D3" s="106"/>
      <c r="E3" s="106"/>
      <c r="F3" s="106" t="s">
        <v>67</v>
      </c>
      <c r="G3" s="106"/>
      <c r="H3" s="106"/>
      <c r="I3" s="106"/>
      <c r="J3" s="106"/>
      <c r="K3" s="106"/>
      <c r="L3" s="106" t="s">
        <v>68</v>
      </c>
      <c r="M3" s="106"/>
      <c r="N3" s="106"/>
      <c r="O3" s="106"/>
      <c r="P3" s="86"/>
      <c r="Q3" s="86"/>
      <c r="R3" s="86"/>
      <c r="S3" s="1"/>
      <c r="T3" s="1"/>
      <c r="U3" s="1"/>
    </row>
    <row r="5" spans="1:241" ht="63" customHeight="1" x14ac:dyDescent="0.3">
      <c r="B5" s="3" t="s">
        <v>1</v>
      </c>
      <c r="C5" s="89" t="s">
        <v>2</v>
      </c>
      <c r="D5" s="90"/>
      <c r="E5" s="90"/>
      <c r="F5" s="91" t="s">
        <v>3</v>
      </c>
      <c r="G5" s="92"/>
      <c r="H5" s="93" t="s">
        <v>4</v>
      </c>
      <c r="I5" s="94"/>
      <c r="J5" s="94"/>
      <c r="K5" s="94"/>
      <c r="L5" s="94"/>
      <c r="M5" s="94"/>
      <c r="N5" s="94"/>
      <c r="O5" s="94"/>
      <c r="P5" s="94"/>
      <c r="Q5" s="94"/>
      <c r="R5" s="95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241" ht="5.25" customHeight="1" x14ac:dyDescent="0.3">
      <c r="B6" s="7"/>
      <c r="C6" s="8"/>
      <c r="D6" s="9"/>
      <c r="E6" s="9"/>
      <c r="F6" s="7"/>
      <c r="G6" s="10"/>
      <c r="H6" s="10"/>
      <c r="I6" s="10"/>
      <c r="J6" s="10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241" ht="18.75" customHeight="1" x14ac:dyDescent="0.3">
      <c r="B7" s="11" t="s">
        <v>5</v>
      </c>
      <c r="C7" s="96"/>
      <c r="D7" s="97"/>
      <c r="E7" s="97"/>
      <c r="H7" s="13"/>
      <c r="I7" s="14" t="s">
        <v>6</v>
      </c>
      <c r="J7" s="14"/>
      <c r="M7" s="15"/>
      <c r="N7" s="15"/>
      <c r="P7" s="16"/>
      <c r="Q7" s="14" t="s">
        <v>7</v>
      </c>
      <c r="R7" s="14"/>
      <c r="S7" s="15"/>
      <c r="T7" s="15"/>
      <c r="AC7" s="15"/>
      <c r="AD7" s="15"/>
    </row>
    <row r="8" spans="1:241" ht="7.5" customHeight="1" x14ac:dyDescent="0.3">
      <c r="B8" s="17"/>
      <c r="C8" s="18"/>
      <c r="D8" s="19"/>
      <c r="E8" s="19"/>
      <c r="H8" s="15"/>
      <c r="I8" s="14"/>
      <c r="J8" s="14"/>
      <c r="M8" s="15"/>
      <c r="N8" s="15"/>
      <c r="P8" s="15"/>
      <c r="Q8" s="14"/>
      <c r="R8" s="14"/>
      <c r="S8" s="15"/>
      <c r="T8" s="15"/>
      <c r="AC8" s="15"/>
      <c r="AD8" s="15"/>
    </row>
    <row r="9" spans="1:241" ht="27.75" customHeight="1" x14ac:dyDescent="0.3">
      <c r="G9" s="87" t="s">
        <v>8</v>
      </c>
      <c r="H9" s="88"/>
      <c r="I9" s="98" t="s">
        <v>9</v>
      </c>
      <c r="J9" s="99"/>
      <c r="K9" s="87" t="s">
        <v>10</v>
      </c>
      <c r="L9" s="88"/>
      <c r="M9" s="87" t="s">
        <v>11</v>
      </c>
      <c r="N9" s="88"/>
      <c r="O9" s="87" t="s">
        <v>12</v>
      </c>
      <c r="P9" s="88"/>
      <c r="Q9" s="98" t="s">
        <v>13</v>
      </c>
      <c r="R9" s="99"/>
      <c r="S9" s="87" t="s">
        <v>14</v>
      </c>
      <c r="T9" s="88"/>
      <c r="U9" s="98" t="s">
        <v>15</v>
      </c>
      <c r="V9" s="99"/>
      <c r="W9" s="87" t="s">
        <v>16</v>
      </c>
      <c r="X9" s="88"/>
      <c r="Y9" s="87" t="s">
        <v>17</v>
      </c>
      <c r="Z9" s="88"/>
      <c r="AA9" s="87" t="s">
        <v>18</v>
      </c>
      <c r="AB9" s="88"/>
      <c r="AC9" s="87" t="s">
        <v>19</v>
      </c>
      <c r="AD9" s="88"/>
      <c r="AE9" s="22" t="s">
        <v>20</v>
      </c>
      <c r="AF9" s="22" t="s">
        <v>21</v>
      </c>
    </row>
    <row r="10" spans="1:241" ht="35.25" customHeight="1" x14ac:dyDescent="0.2">
      <c r="B10" s="23" t="s">
        <v>22</v>
      </c>
      <c r="C10" s="23" t="s">
        <v>23</v>
      </c>
      <c r="D10" s="23" t="s">
        <v>24</v>
      </c>
      <c r="E10" s="23" t="s">
        <v>25</v>
      </c>
      <c r="F10" s="23" t="s">
        <v>26</v>
      </c>
      <c r="G10" s="24" t="s">
        <v>27</v>
      </c>
      <c r="H10" s="16" t="s">
        <v>28</v>
      </c>
      <c r="I10" s="24" t="s">
        <v>27</v>
      </c>
      <c r="J10" s="16" t="s">
        <v>28</v>
      </c>
      <c r="K10" s="24" t="s">
        <v>27</v>
      </c>
      <c r="L10" s="16" t="s">
        <v>28</v>
      </c>
      <c r="M10" s="24" t="s">
        <v>27</v>
      </c>
      <c r="N10" s="16" t="s">
        <v>28</v>
      </c>
      <c r="O10" s="24" t="s">
        <v>27</v>
      </c>
      <c r="P10" s="16" t="s">
        <v>28</v>
      </c>
      <c r="Q10" s="24" t="s">
        <v>27</v>
      </c>
      <c r="R10" s="16" t="s">
        <v>28</v>
      </c>
      <c r="S10" s="24" t="s">
        <v>27</v>
      </c>
      <c r="T10" s="16" t="s">
        <v>28</v>
      </c>
      <c r="U10" s="24" t="s">
        <v>27</v>
      </c>
      <c r="V10" s="16" t="s">
        <v>28</v>
      </c>
      <c r="W10" s="24" t="s">
        <v>27</v>
      </c>
      <c r="X10" s="16" t="s">
        <v>28</v>
      </c>
      <c r="Y10" s="24" t="s">
        <v>27</v>
      </c>
      <c r="Z10" s="16" t="s">
        <v>28</v>
      </c>
      <c r="AA10" s="24" t="s">
        <v>27</v>
      </c>
      <c r="AB10" s="16" t="s">
        <v>28</v>
      </c>
      <c r="AC10" s="24" t="s">
        <v>27</v>
      </c>
      <c r="AD10" s="16" t="s">
        <v>28</v>
      </c>
      <c r="AE10" s="24" t="s">
        <v>27</v>
      </c>
      <c r="AF10" s="16" t="s">
        <v>28</v>
      </c>
      <c r="AG10" s="22" t="s">
        <v>29</v>
      </c>
      <c r="AH10" s="22" t="s">
        <v>30</v>
      </c>
      <c r="AI10" s="22" t="s">
        <v>31</v>
      </c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</row>
    <row r="11" spans="1:241" ht="15.75" x14ac:dyDescent="0.2">
      <c r="B11" s="26"/>
      <c r="C11" s="27"/>
      <c r="D11" s="28" t="s">
        <v>32</v>
      </c>
      <c r="E11" s="28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1"/>
      <c r="AF11" s="31"/>
      <c r="AG11" s="31"/>
      <c r="AH11" s="31"/>
      <c r="AI11" s="31"/>
    </row>
    <row r="12" spans="1:241" x14ac:dyDescent="0.2">
      <c r="B12" s="32"/>
      <c r="C12" s="33"/>
      <c r="D12" s="34"/>
      <c r="E12" s="34"/>
      <c r="F12" s="35"/>
      <c r="G12" s="24"/>
      <c r="H12" s="24"/>
      <c r="I12" s="24"/>
      <c r="J12" s="2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24"/>
      <c r="AD12" s="24"/>
      <c r="AE12" s="37">
        <f>COUNTIF(G12:AD12,"P")</f>
        <v>0</v>
      </c>
      <c r="AF12" s="37">
        <f>COUNTIF(H12:AE12,"e")</f>
        <v>0</v>
      </c>
      <c r="AG12" s="38" t="e">
        <f>+AF12/AE12</f>
        <v>#DIV/0!</v>
      </c>
      <c r="AH12" s="38"/>
      <c r="AI12" s="38"/>
    </row>
    <row r="13" spans="1:241" ht="15.75" x14ac:dyDescent="0.2">
      <c r="B13" s="26"/>
      <c r="C13" s="39"/>
      <c r="D13" s="40" t="s">
        <v>33</v>
      </c>
      <c r="E13" s="40"/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1"/>
      <c r="AF13" s="31"/>
      <c r="AG13" s="31"/>
      <c r="AH13" s="31"/>
      <c r="AI13" s="31"/>
    </row>
    <row r="14" spans="1:241" x14ac:dyDescent="0.2">
      <c r="B14" s="41"/>
      <c r="C14" s="33"/>
      <c r="D14" s="42"/>
      <c r="E14" s="34"/>
      <c r="F14" s="35"/>
      <c r="G14" s="24"/>
      <c r="H14" s="24"/>
      <c r="I14" s="24"/>
      <c r="J14" s="2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24"/>
      <c r="AD14" s="24"/>
      <c r="AE14" s="37">
        <f>COUNTIF(G14:AD14,"P")</f>
        <v>0</v>
      </c>
      <c r="AF14" s="37">
        <f>COUNTIF(H14:AE14,"e")</f>
        <v>0</v>
      </c>
      <c r="AG14" s="38" t="e">
        <f>+AF14/AE14</f>
        <v>#DIV/0!</v>
      </c>
      <c r="AH14" s="38"/>
      <c r="AI14" s="38"/>
    </row>
    <row r="15" spans="1:241" ht="15.75" x14ac:dyDescent="0.2">
      <c r="B15" s="26"/>
      <c r="C15" s="27"/>
      <c r="D15" s="28" t="s">
        <v>34</v>
      </c>
      <c r="E15" s="28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31"/>
      <c r="AG15" s="31"/>
      <c r="AH15" s="31"/>
      <c r="AI15" s="31"/>
    </row>
    <row r="16" spans="1:241" x14ac:dyDescent="0.2">
      <c r="B16" s="32"/>
      <c r="C16" s="43"/>
      <c r="D16" s="44"/>
      <c r="E16" s="34"/>
      <c r="F16" s="45"/>
      <c r="G16" s="24"/>
      <c r="H16" s="24"/>
      <c r="I16" s="24"/>
      <c r="J16" s="2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4"/>
      <c r="AD16" s="24"/>
      <c r="AE16" s="37">
        <f>COUNTIF(G16:AD16,"P")</f>
        <v>0</v>
      </c>
      <c r="AF16" s="37">
        <f>COUNTIF(H16:AE16,"e")</f>
        <v>0</v>
      </c>
      <c r="AG16" s="38" t="e">
        <f>+AF16/AE16</f>
        <v>#DIV/0!</v>
      </c>
      <c r="AH16" s="38"/>
      <c r="AI16" s="38"/>
    </row>
    <row r="17" spans="2:35" x14ac:dyDescent="0.2">
      <c r="B17" s="41"/>
      <c r="C17" s="33"/>
      <c r="D17" s="46"/>
      <c r="E17" s="46"/>
      <c r="F17" s="47"/>
      <c r="G17" s="24"/>
      <c r="H17" s="24"/>
      <c r="I17" s="24"/>
      <c r="J17" s="2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24"/>
      <c r="AD17" s="24"/>
      <c r="AE17" s="37">
        <f>COUNTIF(G17:AD17,"P")</f>
        <v>0</v>
      </c>
      <c r="AF17" s="37">
        <f>COUNTIF(H17:AE17,"e")</f>
        <v>0</v>
      </c>
      <c r="AG17" s="38" t="e">
        <f>+AF17/AE17</f>
        <v>#DIV/0!</v>
      </c>
      <c r="AH17" s="38"/>
      <c r="AI17" s="48"/>
    </row>
    <row r="18" spans="2:35" x14ac:dyDescent="0.2">
      <c r="B18" s="41"/>
      <c r="C18" s="33"/>
      <c r="D18" s="46"/>
      <c r="E18" s="46"/>
      <c r="F18" s="47"/>
      <c r="G18" s="24"/>
      <c r="H18" s="24"/>
      <c r="I18" s="24"/>
      <c r="J18" s="2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24"/>
      <c r="AD18" s="24"/>
      <c r="AE18" s="37">
        <f>COUNTIF(G18:AD18,"P")</f>
        <v>0</v>
      </c>
      <c r="AF18" s="37">
        <f>COUNTIF(H18:AE18,"e")</f>
        <v>0</v>
      </c>
      <c r="AG18" s="38" t="e">
        <f>+AF18/AE18</f>
        <v>#DIV/0!</v>
      </c>
      <c r="AH18" s="38"/>
      <c r="AI18" s="48"/>
    </row>
    <row r="19" spans="2:35" x14ac:dyDescent="0.2">
      <c r="B19" s="41"/>
      <c r="C19" s="33"/>
      <c r="D19" s="46"/>
      <c r="E19" s="46"/>
      <c r="F19" s="47"/>
      <c r="G19" s="24"/>
      <c r="H19" s="24"/>
      <c r="I19" s="24"/>
      <c r="J19" s="2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24"/>
      <c r="AD19" s="24"/>
      <c r="AE19" s="37">
        <f>COUNTIF(G19:AD19,"P")</f>
        <v>0</v>
      </c>
      <c r="AF19" s="37">
        <f>COUNTIF(H19:AE19,"e")</f>
        <v>0</v>
      </c>
      <c r="AG19" s="38" t="e">
        <f>+AF19/AE19</f>
        <v>#DIV/0!</v>
      </c>
      <c r="AH19" s="38"/>
      <c r="AI19" s="48"/>
    </row>
    <row r="20" spans="2:35" ht="15.75" x14ac:dyDescent="0.2">
      <c r="B20" s="26"/>
      <c r="C20" s="27"/>
      <c r="D20" s="28" t="s">
        <v>35</v>
      </c>
      <c r="E20" s="28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1"/>
      <c r="AF20" s="31"/>
      <c r="AG20" s="31"/>
      <c r="AH20" s="31"/>
      <c r="AI20" s="31"/>
    </row>
    <row r="21" spans="2:35" x14ac:dyDescent="0.2">
      <c r="B21" s="32"/>
      <c r="C21" s="49"/>
      <c r="D21" s="50"/>
      <c r="E21" s="34"/>
      <c r="F21" s="35"/>
      <c r="G21" s="24"/>
      <c r="H21" s="24"/>
      <c r="I21" s="24"/>
      <c r="J21" s="2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24"/>
      <c r="AD21" s="24"/>
      <c r="AE21" s="37">
        <f>COUNTIF(G21:AD21,"P")</f>
        <v>0</v>
      </c>
      <c r="AF21" s="37">
        <f>COUNTIF(H21:AE21,"e")</f>
        <v>0</v>
      </c>
      <c r="AG21" s="38" t="e">
        <f>+AF21/AE21</f>
        <v>#DIV/0!</v>
      </c>
      <c r="AH21" s="38"/>
      <c r="AI21" s="38"/>
    </row>
    <row r="22" spans="2:35" ht="15.75" x14ac:dyDescent="0.2">
      <c r="B22" s="26"/>
      <c r="C22" s="27"/>
      <c r="D22" s="28" t="s">
        <v>36</v>
      </c>
      <c r="E22" s="28"/>
      <c r="F22" s="29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31"/>
      <c r="AF22" s="31"/>
      <c r="AG22" s="31"/>
      <c r="AH22" s="31"/>
      <c r="AI22" s="31"/>
    </row>
    <row r="23" spans="2:35" x14ac:dyDescent="0.2">
      <c r="B23" s="41"/>
      <c r="C23" s="52"/>
      <c r="D23" s="34"/>
      <c r="E23" s="34"/>
      <c r="F23" s="35"/>
      <c r="G23" s="24"/>
      <c r="H23" s="24"/>
      <c r="I23" s="24"/>
      <c r="J23" s="2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4"/>
      <c r="AD23" s="24"/>
      <c r="AE23" s="37">
        <f>COUNTIF(G23:AD23,"P")</f>
        <v>0</v>
      </c>
      <c r="AF23" s="37">
        <f>COUNTIF(H23:AE23,"e")</f>
        <v>0</v>
      </c>
      <c r="AG23" s="38" t="e">
        <f>+AF23/AE23</f>
        <v>#DIV/0!</v>
      </c>
      <c r="AH23" s="38"/>
      <c r="AI23" s="38"/>
    </row>
    <row r="24" spans="2:35" ht="27" customHeight="1" x14ac:dyDescent="0.2">
      <c r="B24" s="27"/>
      <c r="C24" s="27"/>
      <c r="D24" s="53" t="s">
        <v>37</v>
      </c>
      <c r="E24" s="53"/>
      <c r="F24" s="54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1"/>
      <c r="AF24" s="31"/>
      <c r="AG24" s="31"/>
      <c r="AH24" s="31"/>
      <c r="AI24" s="31"/>
    </row>
    <row r="25" spans="2:35" x14ac:dyDescent="0.2">
      <c r="B25" s="33"/>
      <c r="C25" s="55"/>
      <c r="D25" s="46"/>
      <c r="E25" s="46"/>
      <c r="F25" s="47"/>
      <c r="G25" s="24"/>
      <c r="H25" s="24"/>
      <c r="I25" s="24"/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24"/>
      <c r="AD25" s="24"/>
      <c r="AE25" s="37">
        <f>COUNTIF(G25:AD25,"P")</f>
        <v>0</v>
      </c>
      <c r="AF25" s="37">
        <f>COUNTIF(H25:AE25,"e")</f>
        <v>0</v>
      </c>
      <c r="AG25" s="38" t="e">
        <f>+AF25/AE25</f>
        <v>#DIV/0!</v>
      </c>
      <c r="AH25" s="38"/>
      <c r="AI25" s="38"/>
    </row>
    <row r="26" spans="2:35" ht="27" customHeight="1" x14ac:dyDescent="0.2">
      <c r="B26" s="27"/>
      <c r="C26" s="27"/>
      <c r="D26" s="53" t="s">
        <v>38</v>
      </c>
      <c r="E26" s="53"/>
      <c r="F26" s="54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1"/>
      <c r="AF26" s="31"/>
      <c r="AG26" s="31"/>
      <c r="AH26" s="31"/>
      <c r="AI26" s="31"/>
    </row>
    <row r="27" spans="2:35" x14ac:dyDescent="0.2">
      <c r="B27" s="33"/>
      <c r="C27" s="33"/>
      <c r="D27" s="46"/>
      <c r="E27" s="46"/>
      <c r="F27" s="47"/>
      <c r="G27" s="24"/>
      <c r="H27" s="24"/>
      <c r="I27" s="24"/>
      <c r="J27" s="2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24"/>
      <c r="AD27" s="24"/>
      <c r="AE27" s="37">
        <v>0</v>
      </c>
      <c r="AF27" s="37">
        <v>0</v>
      </c>
      <c r="AG27" s="38" t="e">
        <v>#DIV/0!</v>
      </c>
      <c r="AH27" s="38"/>
      <c r="AI27" s="38"/>
    </row>
    <row r="28" spans="2:35" ht="27.75" customHeight="1" x14ac:dyDescent="0.2">
      <c r="B28" s="33"/>
      <c r="C28" s="33"/>
      <c r="D28" s="46"/>
      <c r="E28" s="46"/>
      <c r="F28" s="47"/>
      <c r="G28" s="24"/>
      <c r="H28" s="24"/>
      <c r="I28" s="24"/>
      <c r="J28" s="2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24"/>
      <c r="AD28" s="24"/>
      <c r="AE28" s="37">
        <v>0</v>
      </c>
      <c r="AF28" s="37">
        <v>0</v>
      </c>
      <c r="AG28" s="38" t="e">
        <v>#DIV/0!</v>
      </c>
      <c r="AH28" s="38"/>
      <c r="AI28" s="38"/>
    </row>
    <row r="29" spans="2:35" ht="15.75" x14ac:dyDescent="0.2">
      <c r="B29" s="39"/>
      <c r="C29" s="39"/>
      <c r="D29" s="53" t="s">
        <v>39</v>
      </c>
      <c r="E29" s="53"/>
      <c r="F29" s="54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31"/>
      <c r="AF29" s="31"/>
      <c r="AG29" s="31"/>
      <c r="AH29" s="31"/>
      <c r="AI29" s="31"/>
    </row>
    <row r="30" spans="2:35" x14ac:dyDescent="0.2">
      <c r="B30" s="33"/>
      <c r="C30" s="33"/>
      <c r="D30" s="46"/>
      <c r="E30" s="46"/>
      <c r="F30" s="47"/>
      <c r="G30" s="24"/>
      <c r="H30" s="24"/>
      <c r="I30" s="24"/>
      <c r="J30" s="2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24"/>
      <c r="AD30" s="24"/>
      <c r="AE30" s="37">
        <f>COUNTIF(G30:AD30,"P")</f>
        <v>0</v>
      </c>
      <c r="AF30" s="37">
        <f>COUNTIF(H30:AE30,"e")</f>
        <v>0</v>
      </c>
      <c r="AG30" s="38" t="e">
        <f>+AF30/AE30</f>
        <v>#DIV/0!</v>
      </c>
      <c r="AH30" s="38"/>
      <c r="AI30" s="38"/>
    </row>
    <row r="31" spans="2:35" ht="15" customHeight="1" x14ac:dyDescent="0.2">
      <c r="B31" s="39"/>
      <c r="C31" s="39"/>
      <c r="D31" s="53" t="s">
        <v>40</v>
      </c>
      <c r="E31" s="53"/>
      <c r="F31" s="54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8"/>
      <c r="AE31" s="31"/>
      <c r="AF31" s="31"/>
      <c r="AG31" s="31"/>
      <c r="AH31" s="31"/>
      <c r="AI31" s="31"/>
    </row>
    <row r="32" spans="2:35" ht="15" customHeight="1" x14ac:dyDescent="0.2">
      <c r="B32" s="33"/>
      <c r="C32" s="33"/>
      <c r="D32" s="61"/>
      <c r="E32" s="61"/>
      <c r="F32" s="59"/>
      <c r="G32" s="24"/>
      <c r="H32" s="24"/>
      <c r="I32" s="24"/>
      <c r="J32" s="2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24"/>
      <c r="AD32" s="24"/>
      <c r="AE32" s="37">
        <f t="shared" ref="AE32:AE38" si="0">COUNTIF(G32:AD32,"P")</f>
        <v>0</v>
      </c>
      <c r="AF32" s="60">
        <f t="shared" ref="AF32:AF38" si="1">COUNTIF(H32:AE32,"e")</f>
        <v>0</v>
      </c>
      <c r="AG32" s="60" t="e">
        <f t="shared" ref="AG32:AG38" si="2">+AF32/AE32</f>
        <v>#DIV/0!</v>
      </c>
      <c r="AH32" s="38"/>
      <c r="AI32" s="60"/>
    </row>
    <row r="33" spans="2:35" x14ac:dyDescent="0.2">
      <c r="B33" s="33"/>
      <c r="C33" s="33"/>
      <c r="D33" s="61"/>
      <c r="E33" s="61"/>
      <c r="F33" s="59"/>
      <c r="G33" s="24"/>
      <c r="H33" s="24"/>
      <c r="I33" s="24"/>
      <c r="J33" s="2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24"/>
      <c r="AD33" s="24"/>
      <c r="AE33" s="37">
        <f t="shared" si="0"/>
        <v>0</v>
      </c>
      <c r="AF33" s="60">
        <f t="shared" si="1"/>
        <v>0</v>
      </c>
      <c r="AG33" s="60" t="e">
        <f t="shared" si="2"/>
        <v>#DIV/0!</v>
      </c>
      <c r="AH33" s="38"/>
      <c r="AI33" s="60"/>
    </row>
    <row r="34" spans="2:35" s="62" customFormat="1" ht="24" customHeight="1" x14ac:dyDescent="0.2">
      <c r="B34" s="33"/>
      <c r="C34" s="33"/>
      <c r="D34" s="61"/>
      <c r="E34" s="61"/>
      <c r="F34" s="59"/>
      <c r="G34" s="24"/>
      <c r="H34" s="24"/>
      <c r="I34" s="24"/>
      <c r="J34" s="2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24"/>
      <c r="AD34" s="24"/>
      <c r="AE34" s="37">
        <f t="shared" si="0"/>
        <v>0</v>
      </c>
      <c r="AF34" s="37">
        <f t="shared" si="1"/>
        <v>0</v>
      </c>
      <c r="AG34" s="38" t="e">
        <f t="shared" si="2"/>
        <v>#DIV/0!</v>
      </c>
      <c r="AH34" s="38"/>
      <c r="AI34" s="38"/>
    </row>
    <row r="35" spans="2:35" s="62" customFormat="1" ht="24" customHeight="1" x14ac:dyDescent="0.2">
      <c r="B35" s="33"/>
      <c r="C35" s="33"/>
      <c r="D35" s="61"/>
      <c r="E35" s="61"/>
      <c r="F35" s="59"/>
      <c r="G35" s="24"/>
      <c r="H35" s="24"/>
      <c r="I35" s="24"/>
      <c r="J35" s="2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24"/>
      <c r="AD35" s="24"/>
      <c r="AE35" s="37">
        <f t="shared" si="0"/>
        <v>0</v>
      </c>
      <c r="AF35" s="37">
        <f t="shared" si="1"/>
        <v>0</v>
      </c>
      <c r="AG35" s="38" t="e">
        <f t="shared" si="2"/>
        <v>#DIV/0!</v>
      </c>
      <c r="AH35" s="38"/>
      <c r="AI35" s="38"/>
    </row>
    <row r="36" spans="2:35" s="62" customFormat="1" x14ac:dyDescent="0.2">
      <c r="B36" s="33"/>
      <c r="C36" s="33"/>
      <c r="D36" s="61"/>
      <c r="E36" s="61"/>
      <c r="F36" s="59"/>
      <c r="G36" s="24"/>
      <c r="H36" s="24"/>
      <c r="I36" s="24"/>
      <c r="J36" s="2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24"/>
      <c r="AD36" s="24"/>
      <c r="AE36" s="37">
        <f t="shared" si="0"/>
        <v>0</v>
      </c>
      <c r="AF36" s="37">
        <f t="shared" si="1"/>
        <v>0</v>
      </c>
      <c r="AG36" s="38" t="e">
        <f t="shared" si="2"/>
        <v>#DIV/0!</v>
      </c>
      <c r="AH36" s="38"/>
      <c r="AI36" s="38"/>
    </row>
    <row r="37" spans="2:35" x14ac:dyDescent="0.2">
      <c r="B37" s="33"/>
      <c r="C37" s="33"/>
      <c r="D37" s="61"/>
      <c r="E37" s="61"/>
      <c r="F37" s="59"/>
      <c r="G37" s="24"/>
      <c r="H37" s="24"/>
      <c r="I37" s="24"/>
      <c r="J37" s="2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24"/>
      <c r="AD37" s="24"/>
      <c r="AE37" s="37">
        <f t="shared" si="0"/>
        <v>0</v>
      </c>
      <c r="AF37" s="60">
        <f t="shared" si="1"/>
        <v>0</v>
      </c>
      <c r="AG37" s="60" t="e">
        <f t="shared" si="2"/>
        <v>#DIV/0!</v>
      </c>
      <c r="AH37" s="38"/>
      <c r="AI37" s="60"/>
    </row>
    <row r="38" spans="2:35" x14ac:dyDescent="0.2">
      <c r="B38" s="33"/>
      <c r="C38" s="33"/>
      <c r="D38" s="61"/>
      <c r="E38" s="61"/>
      <c r="F38" s="59"/>
      <c r="G38" s="24"/>
      <c r="H38" s="24"/>
      <c r="I38" s="24"/>
      <c r="J38" s="2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24"/>
      <c r="AD38" s="24"/>
      <c r="AE38" s="37">
        <f t="shared" si="0"/>
        <v>0</v>
      </c>
      <c r="AF38" s="60">
        <f t="shared" si="1"/>
        <v>0</v>
      </c>
      <c r="AG38" s="60" t="e">
        <f t="shared" si="2"/>
        <v>#DIV/0!</v>
      </c>
      <c r="AH38" s="38"/>
      <c r="AI38" s="60"/>
    </row>
    <row r="39" spans="2:35" ht="25.5" x14ac:dyDescent="0.2">
      <c r="B39" s="39"/>
      <c r="C39" s="39"/>
      <c r="D39" s="53" t="s">
        <v>41</v>
      </c>
      <c r="E39" s="53"/>
      <c r="F39" s="54"/>
      <c r="G39" s="58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1"/>
      <c r="AF39" s="31"/>
      <c r="AG39" s="31"/>
      <c r="AH39" s="31"/>
      <c r="AI39" s="31"/>
    </row>
    <row r="40" spans="2:35" x14ac:dyDescent="0.2">
      <c r="B40" s="33"/>
      <c r="C40" s="33"/>
      <c r="D40" s="34"/>
      <c r="E40" s="34"/>
      <c r="F40" s="59"/>
      <c r="G40" s="24"/>
      <c r="H40" s="24"/>
      <c r="I40" s="24"/>
      <c r="J40" s="2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24"/>
      <c r="AD40" s="24"/>
      <c r="AE40" s="37">
        <f t="shared" ref="AE40:AE48" si="3">COUNTIF(G40:AD40,"P")</f>
        <v>0</v>
      </c>
      <c r="AF40" s="37">
        <f t="shared" ref="AF40:AF48" si="4">COUNTIF(H40:AE40,"e")</f>
        <v>0</v>
      </c>
      <c r="AG40" s="38" t="e">
        <f t="shared" ref="AG40:AG48" si="5">+AF40/AE40</f>
        <v>#DIV/0!</v>
      </c>
      <c r="AH40" s="38"/>
      <c r="AI40" s="38"/>
    </row>
    <row r="41" spans="2:35" x14ac:dyDescent="0.2">
      <c r="B41" s="33"/>
      <c r="C41" s="33"/>
      <c r="D41" s="34"/>
      <c r="E41" s="34"/>
      <c r="F41" s="59"/>
      <c r="G41" s="24"/>
      <c r="H41" s="24"/>
      <c r="I41" s="24"/>
      <c r="J41" s="2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24"/>
      <c r="AD41" s="24"/>
      <c r="AE41" s="37">
        <f t="shared" si="3"/>
        <v>0</v>
      </c>
      <c r="AF41" s="37">
        <f t="shared" si="4"/>
        <v>0</v>
      </c>
      <c r="AG41" s="38" t="e">
        <f t="shared" si="5"/>
        <v>#DIV/0!</v>
      </c>
      <c r="AH41" s="38"/>
      <c r="AI41" s="38"/>
    </row>
    <row r="42" spans="2:35" x14ac:dyDescent="0.2">
      <c r="B42" s="33"/>
      <c r="C42" s="33"/>
      <c r="D42" s="34"/>
      <c r="E42" s="34"/>
      <c r="F42" s="59"/>
      <c r="G42" s="24"/>
      <c r="H42" s="24"/>
      <c r="I42" s="24"/>
      <c r="J42" s="24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24"/>
      <c r="AD42" s="24"/>
      <c r="AE42" s="37">
        <f t="shared" si="3"/>
        <v>0</v>
      </c>
      <c r="AF42" s="37">
        <f t="shared" si="4"/>
        <v>0</v>
      </c>
      <c r="AG42" s="38" t="e">
        <f t="shared" si="5"/>
        <v>#DIV/0!</v>
      </c>
      <c r="AH42" s="38"/>
      <c r="AI42" s="38"/>
    </row>
    <row r="43" spans="2:35" x14ac:dyDescent="0.2">
      <c r="B43" s="33"/>
      <c r="C43" s="33"/>
      <c r="D43" s="34"/>
      <c r="E43" s="34"/>
      <c r="F43" s="59"/>
      <c r="G43" s="24"/>
      <c r="H43" s="24"/>
      <c r="I43" s="24"/>
      <c r="J43" s="24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24"/>
      <c r="AD43" s="24"/>
      <c r="AE43" s="37">
        <f>COUNTIF(G43:AD43,"P")</f>
        <v>0</v>
      </c>
      <c r="AF43" s="37">
        <f>COUNTIF(H43:AE43,"e")</f>
        <v>0</v>
      </c>
      <c r="AG43" s="38" t="e">
        <f>+AF43/AE43</f>
        <v>#DIV/0!</v>
      </c>
      <c r="AH43" s="38"/>
      <c r="AI43" s="38"/>
    </row>
    <row r="44" spans="2:35" x14ac:dyDescent="0.2">
      <c r="B44" s="33"/>
      <c r="C44" s="33"/>
      <c r="D44" s="34"/>
      <c r="E44" s="34"/>
      <c r="F44" s="59"/>
      <c r="G44" s="24"/>
      <c r="H44" s="24"/>
      <c r="I44" s="24"/>
      <c r="J44" s="2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24"/>
      <c r="AD44" s="24"/>
      <c r="AE44" s="37">
        <f>COUNTIF(G44:AD44,"P")</f>
        <v>0</v>
      </c>
      <c r="AF44" s="37">
        <f>COUNTIF(H44:AE44,"e")</f>
        <v>0</v>
      </c>
      <c r="AG44" s="38" t="e">
        <f>+AF44/AE44</f>
        <v>#DIV/0!</v>
      </c>
      <c r="AH44" s="38"/>
      <c r="AI44" s="38"/>
    </row>
    <row r="45" spans="2:35" x14ac:dyDescent="0.2">
      <c r="B45" s="33"/>
      <c r="C45" s="33"/>
      <c r="D45" s="34"/>
      <c r="E45" s="34"/>
      <c r="F45" s="59"/>
      <c r="G45" s="24"/>
      <c r="H45" s="24"/>
      <c r="I45" s="24"/>
      <c r="J45" s="2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24"/>
      <c r="AD45" s="24"/>
      <c r="AE45" s="37">
        <f>COUNTIF(G45:AD45,"P")</f>
        <v>0</v>
      </c>
      <c r="AF45" s="37">
        <f>COUNTIF(H45:AE45,"e")</f>
        <v>0</v>
      </c>
      <c r="AG45" s="38" t="e">
        <f>+AF45/AE45</f>
        <v>#DIV/0!</v>
      </c>
      <c r="AH45" s="38"/>
      <c r="AI45" s="38"/>
    </row>
    <row r="46" spans="2:35" x14ac:dyDescent="0.2">
      <c r="B46" s="33"/>
      <c r="C46" s="33"/>
      <c r="D46" s="34"/>
      <c r="E46" s="34"/>
      <c r="F46" s="59"/>
      <c r="G46" s="24"/>
      <c r="H46" s="24"/>
      <c r="I46" s="24"/>
      <c r="J46" s="2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24"/>
      <c r="AD46" s="24"/>
      <c r="AE46" s="37">
        <f>COUNTIF(G46:AD46,"P")</f>
        <v>0</v>
      </c>
      <c r="AF46" s="37">
        <f>COUNTIF(H46:AE46,"e")</f>
        <v>0</v>
      </c>
      <c r="AG46" s="38" t="e">
        <f>+AF46/AE46</f>
        <v>#DIV/0!</v>
      </c>
      <c r="AH46" s="38"/>
      <c r="AI46" s="38"/>
    </row>
    <row r="47" spans="2:35" x14ac:dyDescent="0.2">
      <c r="B47" s="33"/>
      <c r="C47" s="33"/>
      <c r="D47" s="34"/>
      <c r="E47" s="34"/>
      <c r="F47" s="59"/>
      <c r="G47" s="24"/>
      <c r="H47" s="24"/>
      <c r="I47" s="24"/>
      <c r="J47" s="2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24"/>
      <c r="AD47" s="24"/>
      <c r="AE47" s="37">
        <f>COUNTIF(G47:AD47,"P")</f>
        <v>0</v>
      </c>
      <c r="AF47" s="37">
        <f>COUNTIF(H47:AE47,"e")</f>
        <v>0</v>
      </c>
      <c r="AG47" s="38" t="e">
        <f>+AF47/AE47</f>
        <v>#DIV/0!</v>
      </c>
      <c r="AH47" s="38"/>
      <c r="AI47" s="38"/>
    </row>
    <row r="48" spans="2:35" x14ac:dyDescent="0.2">
      <c r="B48" s="33"/>
      <c r="C48" s="33"/>
      <c r="D48" s="34"/>
      <c r="E48" s="34"/>
      <c r="F48" s="59"/>
      <c r="G48" s="24"/>
      <c r="H48" s="24"/>
      <c r="I48" s="24"/>
      <c r="J48" s="2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24"/>
      <c r="AD48" s="24"/>
      <c r="AE48" s="37">
        <f t="shared" si="3"/>
        <v>0</v>
      </c>
      <c r="AF48" s="37">
        <f t="shared" si="4"/>
        <v>0</v>
      </c>
      <c r="AG48" s="38" t="e">
        <f t="shared" si="5"/>
        <v>#DIV/0!</v>
      </c>
      <c r="AH48" s="38"/>
      <c r="AI48" s="38"/>
    </row>
    <row r="49" spans="2:35" ht="15.75" x14ac:dyDescent="0.2">
      <c r="B49" s="39"/>
      <c r="C49" s="39"/>
      <c r="D49" s="53" t="s">
        <v>42</v>
      </c>
      <c r="E49" s="53"/>
      <c r="F49" s="54"/>
      <c r="G49" s="58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63"/>
      <c r="AD49" s="30"/>
      <c r="AE49" s="31"/>
      <c r="AF49" s="31"/>
      <c r="AG49" s="31"/>
      <c r="AH49" s="31"/>
      <c r="AI49" s="31"/>
    </row>
    <row r="50" spans="2:35" x14ac:dyDescent="0.2">
      <c r="B50" s="33"/>
      <c r="C50" s="33"/>
      <c r="D50" s="34"/>
      <c r="E50" s="34"/>
      <c r="F50" s="59"/>
      <c r="G50" s="24"/>
      <c r="H50" s="24"/>
      <c r="I50" s="24"/>
      <c r="J50" s="2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24"/>
      <c r="AD50" s="24"/>
      <c r="AE50" s="37">
        <f>COUNTIF(G50:AD50,"P")</f>
        <v>0</v>
      </c>
      <c r="AF50" s="37">
        <f>COUNTIF(H50:AE50,"e")</f>
        <v>0</v>
      </c>
      <c r="AG50" s="38" t="e">
        <f>+AF50/AE50</f>
        <v>#DIV/0!</v>
      </c>
      <c r="AH50" s="38"/>
      <c r="AI50" s="38"/>
    </row>
    <row r="51" spans="2:35" x14ac:dyDescent="0.2">
      <c r="B51" s="33"/>
      <c r="C51" s="33"/>
      <c r="D51" s="34"/>
      <c r="E51" s="34"/>
      <c r="F51" s="59"/>
      <c r="G51" s="24"/>
      <c r="H51" s="24"/>
      <c r="I51" s="24"/>
      <c r="J51" s="2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24"/>
      <c r="AD51" s="24"/>
      <c r="AE51" s="37">
        <f>COUNTIF(G51:AD51,"P")</f>
        <v>0</v>
      </c>
      <c r="AF51" s="37">
        <f>COUNTIF(H51:AE51,"e")</f>
        <v>0</v>
      </c>
      <c r="AG51" s="38" t="e">
        <f>+AF51/AE51</f>
        <v>#DIV/0!</v>
      </c>
      <c r="AH51" s="38"/>
      <c r="AI51" s="38"/>
    </row>
    <row r="52" spans="2:35" ht="15.75" x14ac:dyDescent="0.2">
      <c r="B52" s="39"/>
      <c r="C52" s="39"/>
      <c r="D52" s="53" t="s">
        <v>43</v>
      </c>
      <c r="E52" s="53"/>
      <c r="F52" s="54"/>
      <c r="G52" s="58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63"/>
      <c r="AD52" s="30"/>
      <c r="AE52" s="31"/>
      <c r="AF52" s="31"/>
      <c r="AG52" s="31"/>
      <c r="AH52" s="31"/>
      <c r="AI52" s="31"/>
    </row>
    <row r="53" spans="2:35" x14ac:dyDescent="0.2">
      <c r="B53" s="49"/>
      <c r="C53" s="33"/>
      <c r="D53" s="34"/>
      <c r="E53" s="34"/>
      <c r="F53" s="59"/>
      <c r="G53" s="24"/>
      <c r="H53" s="24"/>
      <c r="I53" s="24"/>
      <c r="J53" s="24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24"/>
      <c r="AD53" s="24"/>
      <c r="AE53" s="37">
        <f>COUNTIF(G53:AD53,"P")</f>
        <v>0</v>
      </c>
      <c r="AF53" s="37">
        <f>COUNTIF(H53:AE53,"e")</f>
        <v>0</v>
      </c>
      <c r="AG53" s="38" t="e">
        <f>+AF53/AE53</f>
        <v>#DIV/0!</v>
      </c>
      <c r="AH53" s="38"/>
      <c r="AI53" s="38"/>
    </row>
    <row r="54" spans="2:35" ht="15.75" x14ac:dyDescent="0.2">
      <c r="B54" s="39"/>
      <c r="C54" s="39"/>
      <c r="D54" s="53" t="s">
        <v>44</v>
      </c>
      <c r="E54" s="53"/>
      <c r="F54" s="54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8"/>
      <c r="AE54" s="31"/>
      <c r="AF54" s="31"/>
      <c r="AG54" s="31"/>
      <c r="AH54" s="31"/>
      <c r="AI54" s="31"/>
    </row>
    <row r="55" spans="2:35" x14ac:dyDescent="0.2">
      <c r="B55" s="33"/>
      <c r="C55" s="33"/>
      <c r="D55" s="34"/>
      <c r="E55" s="34"/>
      <c r="F55" s="59"/>
      <c r="G55" s="24"/>
      <c r="H55" s="24"/>
      <c r="I55" s="24"/>
      <c r="J55" s="2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24"/>
      <c r="AD55" s="24"/>
      <c r="AE55" s="37">
        <f>COUNTIF(G55:AD55,"P")</f>
        <v>0</v>
      </c>
      <c r="AF55" s="37">
        <f>COUNTIF(H55:AE55,"e")</f>
        <v>0</v>
      </c>
      <c r="AG55" s="38" t="e">
        <f>+AF55/AE55</f>
        <v>#DIV/0!</v>
      </c>
      <c r="AH55" s="38"/>
      <c r="AI55" s="38"/>
    </row>
    <row r="56" spans="2:35" ht="15.75" x14ac:dyDescent="0.2">
      <c r="B56" s="39"/>
      <c r="C56" s="39"/>
      <c r="D56" s="53" t="s">
        <v>45</v>
      </c>
      <c r="E56" s="53"/>
      <c r="F56" s="54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8"/>
      <c r="AE56" s="31"/>
      <c r="AF56" s="31"/>
      <c r="AG56" s="31"/>
      <c r="AH56" s="31"/>
      <c r="AI56" s="31"/>
    </row>
    <row r="57" spans="2:35" x14ac:dyDescent="0.2">
      <c r="B57" s="33"/>
      <c r="C57" s="33"/>
      <c r="D57" s="34"/>
      <c r="E57" s="34"/>
      <c r="F57" s="59"/>
      <c r="G57" s="24"/>
      <c r="H57" s="24"/>
      <c r="I57" s="24"/>
      <c r="J57" s="2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24"/>
      <c r="AD57" s="24"/>
      <c r="AE57" s="37">
        <f>COUNTIF(G57:AD57,"P")</f>
        <v>0</v>
      </c>
      <c r="AF57" s="37">
        <f>COUNTIF(H57:AE57,"e")</f>
        <v>0</v>
      </c>
      <c r="AG57" s="38" t="e">
        <f>+AF57/AE57</f>
        <v>#DIV/0!</v>
      </c>
      <c r="AH57" s="38"/>
      <c r="AI57" s="38"/>
    </row>
    <row r="58" spans="2:35" ht="15.75" x14ac:dyDescent="0.2">
      <c r="B58" s="39"/>
      <c r="C58" s="39"/>
      <c r="D58" s="53" t="s">
        <v>46</v>
      </c>
      <c r="E58" s="53"/>
      <c r="F58" s="54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8"/>
      <c r="AE58" s="31"/>
      <c r="AF58" s="31"/>
      <c r="AG58" s="31"/>
      <c r="AH58" s="31"/>
      <c r="AI58" s="31"/>
    </row>
    <row r="59" spans="2:35" x14ac:dyDescent="0.2">
      <c r="B59" s="33"/>
      <c r="C59" s="33"/>
      <c r="D59" s="34"/>
      <c r="E59" s="34"/>
      <c r="F59" s="59"/>
      <c r="G59" s="24"/>
      <c r="H59" s="24"/>
      <c r="I59" s="24"/>
      <c r="J59" s="2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24"/>
      <c r="AD59" s="24"/>
      <c r="AE59" s="37">
        <f>COUNTIF(G59:AD59,"P")</f>
        <v>0</v>
      </c>
      <c r="AF59" s="37">
        <f>COUNTIF(H59:AE59,"e")</f>
        <v>0</v>
      </c>
      <c r="AG59" s="38" t="e">
        <f>+AF59/AE59</f>
        <v>#DIV/0!</v>
      </c>
      <c r="AH59" s="38"/>
      <c r="AI59" s="38"/>
    </row>
    <row r="60" spans="2:35" x14ac:dyDescent="0.2">
      <c r="B60" s="33"/>
      <c r="C60" s="33"/>
      <c r="D60" s="34"/>
      <c r="E60" s="34"/>
      <c r="F60" s="59"/>
      <c r="G60" s="24"/>
      <c r="H60" s="24"/>
      <c r="I60" s="24"/>
      <c r="J60" s="2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24"/>
      <c r="AD60" s="24"/>
      <c r="AE60" s="37">
        <f>COUNTIF(G60:AD60,"P")</f>
        <v>0</v>
      </c>
      <c r="AF60" s="37">
        <f>COUNTIF(H60:AE60,"e")</f>
        <v>0</v>
      </c>
      <c r="AG60" s="38" t="e">
        <f>+AF60/AE60</f>
        <v>#DIV/0!</v>
      </c>
      <c r="AH60" s="38"/>
      <c r="AI60" s="48"/>
    </row>
    <row r="61" spans="2:35" x14ac:dyDescent="0.2">
      <c r="B61" s="33"/>
      <c r="C61" s="33"/>
      <c r="D61" s="34"/>
      <c r="E61" s="34"/>
      <c r="F61" s="59"/>
      <c r="G61" s="24"/>
      <c r="H61" s="24"/>
      <c r="I61" s="24"/>
      <c r="J61" s="2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24"/>
      <c r="AD61" s="24"/>
      <c r="AE61" s="37">
        <f>COUNTIF(G61:AD61,"P")</f>
        <v>0</v>
      </c>
      <c r="AF61" s="37">
        <f>COUNTIF(H61:AE61,"e")</f>
        <v>0</v>
      </c>
      <c r="AG61" s="38" t="e">
        <f>+AF61/AE61</f>
        <v>#DIV/0!</v>
      </c>
      <c r="AH61" s="38"/>
      <c r="AI61" s="38"/>
    </row>
    <row r="62" spans="2:35" x14ac:dyDescent="0.2">
      <c r="B62" s="33"/>
      <c r="C62" s="33"/>
      <c r="D62" s="34"/>
      <c r="E62" s="34"/>
      <c r="F62" s="59"/>
      <c r="G62" s="24"/>
      <c r="H62" s="24"/>
      <c r="I62" s="24"/>
      <c r="J62" s="2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24"/>
      <c r="AD62" s="24"/>
      <c r="AE62" s="37">
        <f>COUNTIF(G62:AD62,"P")</f>
        <v>0</v>
      </c>
      <c r="AF62" s="37">
        <f>COUNTIF(H62:AE62,"e")</f>
        <v>0</v>
      </c>
      <c r="AG62" s="38" t="e">
        <f>+AF62/AE62</f>
        <v>#DIV/0!</v>
      </c>
      <c r="AH62" s="38"/>
      <c r="AI62" s="38"/>
    </row>
    <row r="63" spans="2:35" ht="15.75" x14ac:dyDescent="0.2">
      <c r="B63" s="39"/>
      <c r="C63" s="39"/>
      <c r="D63" s="53" t="s">
        <v>47</v>
      </c>
      <c r="E63" s="53"/>
      <c r="F63" s="54"/>
      <c r="G63" s="58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63"/>
      <c r="AD63" s="30"/>
      <c r="AE63" s="31"/>
      <c r="AF63" s="31"/>
      <c r="AG63" s="31"/>
      <c r="AH63" s="31"/>
      <c r="AI63" s="31"/>
    </row>
    <row r="64" spans="2:35" x14ac:dyDescent="0.2">
      <c r="B64" s="33"/>
      <c r="C64" s="33"/>
      <c r="D64" s="34"/>
      <c r="E64" s="34"/>
      <c r="F64" s="59"/>
      <c r="G64" s="24"/>
      <c r="H64" s="24"/>
      <c r="I64" s="24"/>
      <c r="J64" s="2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24"/>
      <c r="AD64" s="24"/>
      <c r="AE64" s="37">
        <f>COUNTIF(G64:AD64,"P")</f>
        <v>0</v>
      </c>
      <c r="AF64" s="37">
        <f>COUNTIF(H64:AE64,"e")</f>
        <v>0</v>
      </c>
      <c r="AG64" s="38" t="e">
        <f>+AF64/AE64</f>
        <v>#DIV/0!</v>
      </c>
      <c r="AH64" s="38"/>
      <c r="AI64" s="38"/>
    </row>
    <row r="65" spans="2:35" x14ac:dyDescent="0.2">
      <c r="B65" s="33"/>
      <c r="C65" s="33"/>
      <c r="D65" s="34"/>
      <c r="E65" s="34"/>
      <c r="F65" s="59"/>
      <c r="G65" s="24"/>
      <c r="H65" s="24"/>
      <c r="I65" s="24"/>
      <c r="J65" s="2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24"/>
      <c r="AD65" s="24"/>
      <c r="AE65" s="37">
        <f>COUNTIF(G65:AD65,"P")</f>
        <v>0</v>
      </c>
      <c r="AF65" s="37">
        <f>COUNTIF(H65:AE65,"e")</f>
        <v>0</v>
      </c>
      <c r="AG65" s="38" t="e">
        <f>+AF65/AE65</f>
        <v>#DIV/0!</v>
      </c>
      <c r="AH65" s="38"/>
      <c r="AI65" s="38"/>
    </row>
    <row r="66" spans="2:35" ht="15.75" x14ac:dyDescent="0.2">
      <c r="B66" s="39"/>
      <c r="C66" s="39"/>
      <c r="D66" s="53" t="s">
        <v>48</v>
      </c>
      <c r="E66" s="53"/>
      <c r="F66" s="54"/>
      <c r="G66" s="58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63"/>
      <c r="AD66" s="30"/>
      <c r="AE66" s="31"/>
      <c r="AF66" s="31"/>
      <c r="AG66" s="31"/>
      <c r="AH66" s="31"/>
      <c r="AI66" s="31"/>
    </row>
    <row r="67" spans="2:35" x14ac:dyDescent="0.2">
      <c r="B67" s="64"/>
      <c r="C67" s="33"/>
      <c r="D67" s="34"/>
      <c r="E67" s="34"/>
      <c r="F67" s="59"/>
      <c r="G67" s="24"/>
      <c r="H67" s="24"/>
      <c r="I67" s="24"/>
      <c r="J67" s="2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24"/>
      <c r="AD67" s="24"/>
      <c r="AE67" s="37">
        <f>COUNTIF(G67:AD67,"P")</f>
        <v>0</v>
      </c>
      <c r="AF67" s="37">
        <f>COUNTIF(H67:AE67,"e")</f>
        <v>0</v>
      </c>
      <c r="AG67" s="38" t="e">
        <f>+AF67/AE67</f>
        <v>#DIV/0!</v>
      </c>
      <c r="AH67" s="38"/>
      <c r="AI67" s="38"/>
    </row>
    <row r="68" spans="2:35" ht="15.75" x14ac:dyDescent="0.2">
      <c r="B68" s="39"/>
      <c r="C68" s="39"/>
      <c r="D68" s="53" t="s">
        <v>49</v>
      </c>
      <c r="E68" s="53"/>
      <c r="F68" s="54"/>
      <c r="G68" s="58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63"/>
      <c r="AD68" s="30"/>
      <c r="AE68" s="31"/>
      <c r="AF68" s="31"/>
      <c r="AG68" s="31"/>
      <c r="AH68" s="31"/>
      <c r="AI68" s="31"/>
    </row>
    <row r="69" spans="2:35" x14ac:dyDescent="0.2">
      <c r="B69" s="64"/>
      <c r="C69" s="33"/>
      <c r="D69" s="34"/>
      <c r="E69" s="34"/>
      <c r="F69" s="59"/>
      <c r="G69" s="24"/>
      <c r="H69" s="24"/>
      <c r="I69" s="24"/>
      <c r="J69" s="2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24"/>
      <c r="AD69" s="24"/>
      <c r="AE69" s="37">
        <f>COUNTIF(G69:AD69,"P")</f>
        <v>0</v>
      </c>
      <c r="AF69" s="37">
        <f>COUNTIF(H69:AE69,"e")</f>
        <v>0</v>
      </c>
      <c r="AG69" s="38" t="e">
        <f>+AF69/AE69</f>
        <v>#DIV/0!</v>
      </c>
      <c r="AH69" s="38"/>
      <c r="AI69" s="38"/>
    </row>
    <row r="70" spans="2:35" x14ac:dyDescent="0.2">
      <c r="B70" s="64"/>
      <c r="C70" s="33"/>
      <c r="D70" s="34"/>
      <c r="E70" s="34"/>
      <c r="F70" s="59"/>
      <c r="G70" s="24"/>
      <c r="H70" s="24"/>
      <c r="I70" s="24"/>
      <c r="J70" s="24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24"/>
      <c r="AD70" s="24"/>
      <c r="AE70" s="37">
        <f>COUNTIF(G70:AD70,"P")</f>
        <v>0</v>
      </c>
      <c r="AF70" s="37">
        <f>COUNTIF(H70:AE70,"e")</f>
        <v>0</v>
      </c>
      <c r="AG70" s="38" t="e">
        <f>+AF70/AE70</f>
        <v>#DIV/0!</v>
      </c>
      <c r="AH70" s="38"/>
      <c r="AI70" s="38"/>
    </row>
    <row r="71" spans="2:35" x14ac:dyDescent="0.2">
      <c r="B71" s="41"/>
      <c r="C71" s="33"/>
      <c r="D71" s="34"/>
      <c r="E71" s="34"/>
      <c r="F71" s="59"/>
      <c r="G71" s="24"/>
      <c r="H71" s="24"/>
      <c r="I71" s="24"/>
      <c r="J71" s="2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24"/>
      <c r="AD71" s="24"/>
      <c r="AE71" s="37">
        <f>COUNTIF(G71:AD71,"P")</f>
        <v>0</v>
      </c>
      <c r="AF71" s="37">
        <f>COUNTIF(H71:AE71,"e")</f>
        <v>0</v>
      </c>
      <c r="AG71" s="38" t="e">
        <f>+AF71/AE71</f>
        <v>#DIV/0!</v>
      </c>
      <c r="AH71" s="38"/>
      <c r="AI71" s="38"/>
    </row>
    <row r="72" spans="2:35" ht="15.75" x14ac:dyDescent="0.2">
      <c r="B72" s="65"/>
      <c r="C72" s="39"/>
      <c r="D72" s="53" t="s">
        <v>50</v>
      </c>
      <c r="E72" s="53"/>
      <c r="F72" s="54"/>
      <c r="G72" s="58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63"/>
      <c r="AD72" s="30"/>
      <c r="AE72" s="31"/>
      <c r="AF72" s="31"/>
      <c r="AG72" s="31"/>
      <c r="AH72" s="31"/>
      <c r="AI72" s="31"/>
    </row>
    <row r="73" spans="2:35" x14ac:dyDescent="0.2">
      <c r="B73" s="32"/>
      <c r="C73" s="33"/>
      <c r="D73" s="34"/>
      <c r="E73" s="34"/>
      <c r="F73" s="59"/>
      <c r="G73" s="24"/>
      <c r="H73" s="24"/>
      <c r="I73" s="24"/>
      <c r="J73" s="24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24"/>
      <c r="AD73" s="24"/>
      <c r="AE73" s="37">
        <f>COUNTIF(G73:AD73,"P")</f>
        <v>0</v>
      </c>
      <c r="AF73" s="37">
        <f>COUNTIF(H73:AE73,"e")</f>
        <v>0</v>
      </c>
      <c r="AG73" s="38" t="e">
        <f>+AF73/AE73</f>
        <v>#DIV/0!</v>
      </c>
      <c r="AH73" s="38"/>
      <c r="AI73" s="38"/>
    </row>
    <row r="74" spans="2:35" x14ac:dyDescent="0.2">
      <c r="B74" s="32"/>
      <c r="C74" s="33"/>
      <c r="D74" s="34"/>
      <c r="E74" s="34"/>
      <c r="F74" s="59"/>
      <c r="G74" s="24"/>
      <c r="H74" s="24"/>
      <c r="I74" s="24"/>
      <c r="J74" s="2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24"/>
      <c r="AD74" s="24"/>
      <c r="AE74" s="37">
        <f>COUNTIF(G74:AD74,"P")</f>
        <v>0</v>
      </c>
      <c r="AF74" s="37">
        <f>COUNTIF(H74:AE74,"e")</f>
        <v>0</v>
      </c>
      <c r="AG74" s="38" t="e">
        <f>+AF74/AE74</f>
        <v>#DIV/0!</v>
      </c>
      <c r="AH74" s="38"/>
      <c r="AI74" s="38"/>
    </row>
    <row r="75" spans="2:35" x14ac:dyDescent="0.2">
      <c r="B75" s="32"/>
      <c r="C75" s="33"/>
      <c r="D75" s="34"/>
      <c r="E75" s="34"/>
      <c r="F75" s="59"/>
      <c r="G75" s="24"/>
      <c r="H75" s="24"/>
      <c r="I75" s="24"/>
      <c r="J75" s="2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24"/>
      <c r="AD75" s="24"/>
      <c r="AE75" s="37">
        <f>COUNTIF(G75:AD75,"P")</f>
        <v>0</v>
      </c>
      <c r="AF75" s="37">
        <f>COUNTIF(H75:AE75,"e")</f>
        <v>0</v>
      </c>
      <c r="AG75" s="38" t="e">
        <f>+AF75/AE75</f>
        <v>#DIV/0!</v>
      </c>
      <c r="AH75" s="38"/>
      <c r="AI75" s="38"/>
    </row>
    <row r="76" spans="2:35" ht="31.5" customHeight="1" x14ac:dyDescent="0.2">
      <c r="B76" s="32"/>
      <c r="C76" s="33"/>
      <c r="D76" s="34"/>
      <c r="E76" s="34"/>
      <c r="F76" s="59"/>
      <c r="G76" s="24"/>
      <c r="H76" s="24"/>
      <c r="I76" s="24"/>
      <c r="J76" s="2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24"/>
      <c r="AD76" s="24"/>
      <c r="AE76" s="37">
        <f>COUNTIF(G76:AD76,"P")</f>
        <v>0</v>
      </c>
      <c r="AF76" s="37">
        <f>COUNTIF(H76:AE76,"e")</f>
        <v>0</v>
      </c>
      <c r="AG76" s="38" t="e">
        <f>+AF76/AE76</f>
        <v>#DIV/0!</v>
      </c>
      <c r="AH76" s="38"/>
      <c r="AI76" s="38"/>
    </row>
    <row r="77" spans="2:35" ht="31.5" customHeight="1" x14ac:dyDescent="0.2">
      <c r="B77" s="66"/>
      <c r="C77" s="67"/>
      <c r="D77" s="68"/>
      <c r="E77" s="68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3">
        <f>SUM(AE11:AE76)</f>
        <v>0</v>
      </c>
      <c r="AF77" s="3">
        <f>SUM(AF11:AF76)</f>
        <v>0</v>
      </c>
      <c r="AG77" s="70" t="e">
        <f>+AF77/AE77</f>
        <v>#DIV/0!</v>
      </c>
      <c r="AH77" s="38"/>
      <c r="AI77" s="70"/>
    </row>
    <row r="78" spans="2:35" ht="38.25" customHeight="1" x14ac:dyDescent="0.2">
      <c r="B78" s="66"/>
      <c r="D78" s="2"/>
      <c r="E78" s="2"/>
      <c r="AE78" s="2"/>
      <c r="AF78" s="2"/>
      <c r="AG78" s="2"/>
    </row>
    <row r="79" spans="2:35" ht="30" customHeight="1" x14ac:dyDescent="0.2">
      <c r="D79" s="100" t="s">
        <v>51</v>
      </c>
      <c r="E79" s="100"/>
      <c r="H79" s="101" t="s">
        <v>52</v>
      </c>
      <c r="I79" s="101"/>
      <c r="J79" s="102"/>
      <c r="K79" s="22" t="s">
        <v>8</v>
      </c>
      <c r="L79" s="22" t="s">
        <v>9</v>
      </c>
      <c r="M79" s="22" t="s">
        <v>53</v>
      </c>
      <c r="N79" s="22" t="s">
        <v>54</v>
      </c>
      <c r="O79" s="22" t="s">
        <v>55</v>
      </c>
      <c r="P79" s="22" t="s">
        <v>56</v>
      </c>
      <c r="Q79" s="22" t="s">
        <v>57</v>
      </c>
      <c r="R79" s="22" t="s">
        <v>58</v>
      </c>
      <c r="S79" s="22" t="s">
        <v>59</v>
      </c>
      <c r="T79" s="22" t="s">
        <v>17</v>
      </c>
      <c r="U79" s="22" t="s">
        <v>18</v>
      </c>
      <c r="V79" s="22" t="s">
        <v>19</v>
      </c>
      <c r="W79" s="71" t="s">
        <v>60</v>
      </c>
      <c r="AE79" s="2"/>
      <c r="AF79" s="2"/>
      <c r="AG79" s="2"/>
    </row>
    <row r="80" spans="2:35" ht="35.25" customHeight="1" x14ac:dyDescent="0.2">
      <c r="D80" s="72" t="s">
        <v>61</v>
      </c>
      <c r="E80" s="73">
        <f>AE77</f>
        <v>0</v>
      </c>
      <c r="H80" s="103" t="s">
        <v>61</v>
      </c>
      <c r="I80" s="104"/>
      <c r="J80" s="104"/>
      <c r="K80" s="74">
        <f>COUNTIF(G11:G76,"P")</f>
        <v>0</v>
      </c>
      <c r="L80" s="36">
        <f>COUNTIF(I11:I76,"P")</f>
        <v>0</v>
      </c>
      <c r="M80" s="36">
        <f>COUNTIF(K11:K76,"P")</f>
        <v>0</v>
      </c>
      <c r="N80" s="36">
        <f>COUNTIF(M11:M76,"P")</f>
        <v>0</v>
      </c>
      <c r="O80" s="36">
        <f>COUNTIF(O11:O76,"P")</f>
        <v>0</v>
      </c>
      <c r="P80" s="36">
        <f>COUNTIF(Q11:Q76,"P")</f>
        <v>0</v>
      </c>
      <c r="Q80" s="36">
        <f>COUNTIF(S11:S76,"P")</f>
        <v>0</v>
      </c>
      <c r="R80" s="36">
        <f>COUNTIF(U11:U76,"P")</f>
        <v>0</v>
      </c>
      <c r="S80" s="36">
        <f>COUNTIF(W11:W76,"P")</f>
        <v>0</v>
      </c>
      <c r="T80" s="36">
        <f>COUNTIF(Y11:Y76,"P")</f>
        <v>0</v>
      </c>
      <c r="U80" s="36">
        <f>COUNTIF(AA11:AA76,"P")</f>
        <v>0</v>
      </c>
      <c r="V80" s="36">
        <f>COUNTIF(AC11:AC76,"P")</f>
        <v>0</v>
      </c>
      <c r="W80" s="36">
        <f>SUM(K80:V80)</f>
        <v>0</v>
      </c>
      <c r="AE80" s="2"/>
      <c r="AF80" s="2"/>
      <c r="AG80" s="2"/>
    </row>
    <row r="81" spans="3:33" ht="39" customHeight="1" x14ac:dyDescent="0.2">
      <c r="D81" s="72" t="s">
        <v>62</v>
      </c>
      <c r="E81" s="75">
        <f>AF77</f>
        <v>0</v>
      </c>
      <c r="H81" s="105" t="s">
        <v>62</v>
      </c>
      <c r="I81" s="105"/>
      <c r="J81" s="105"/>
      <c r="K81" s="74">
        <f>COUNTIF(H11:H76,"E")</f>
        <v>0</v>
      </c>
      <c r="L81" s="36">
        <f>COUNTIF(J11:J76,"E")</f>
        <v>0</v>
      </c>
      <c r="M81" s="36">
        <f>COUNTIF(L11:L76,"E")</f>
        <v>0</v>
      </c>
      <c r="N81" s="36">
        <f>COUNTIF(N11:N76,"E")</f>
        <v>0</v>
      </c>
      <c r="O81" s="36">
        <f>COUNTIF(P11:P76,"E")</f>
        <v>0</v>
      </c>
      <c r="P81" s="36">
        <f>COUNTIF(R11:R76,"E")</f>
        <v>0</v>
      </c>
      <c r="Q81" s="36">
        <f>COUNTIF(T11:T76,"E")</f>
        <v>0</v>
      </c>
      <c r="R81" s="36">
        <f>COUNTIF(V11:V76,"E")</f>
        <v>0</v>
      </c>
      <c r="S81" s="36">
        <f>COUNTIF(X11:X76,"E")</f>
        <v>0</v>
      </c>
      <c r="T81" s="36">
        <f>COUNTIF(Z11:Z76,"E")</f>
        <v>0</v>
      </c>
      <c r="U81" s="36">
        <f>COUNTIF(AB11:AB76,"E")</f>
        <v>0</v>
      </c>
      <c r="V81" s="36">
        <f>COUNTIF(AD11:AD76,"E")</f>
        <v>0</v>
      </c>
      <c r="W81" s="36">
        <f>SUM(K81:V81)</f>
        <v>0</v>
      </c>
      <c r="AE81" s="2"/>
      <c r="AF81" s="2"/>
      <c r="AG81" s="2"/>
    </row>
    <row r="82" spans="3:33" ht="34.5" customHeight="1" x14ac:dyDescent="0.2">
      <c r="D82" s="72" t="s">
        <v>63</v>
      </c>
      <c r="E82" s="70" t="e">
        <f>+E81/E80</f>
        <v>#DIV/0!</v>
      </c>
      <c r="H82" s="103" t="s">
        <v>64</v>
      </c>
      <c r="I82" s="104"/>
      <c r="J82" s="104"/>
      <c r="K82" s="76" t="e">
        <f>K81/K80</f>
        <v>#DIV/0!</v>
      </c>
      <c r="L82" s="76" t="e">
        <f t="shared" ref="L82:W82" si="6">L81/L80</f>
        <v>#DIV/0!</v>
      </c>
      <c r="M82" s="76" t="e">
        <f t="shared" si="6"/>
        <v>#DIV/0!</v>
      </c>
      <c r="N82" s="76" t="e">
        <f t="shared" si="6"/>
        <v>#DIV/0!</v>
      </c>
      <c r="O82" s="76" t="e">
        <f t="shared" si="6"/>
        <v>#DIV/0!</v>
      </c>
      <c r="P82" s="76" t="e">
        <f t="shared" si="6"/>
        <v>#DIV/0!</v>
      </c>
      <c r="Q82" s="76" t="e">
        <f t="shared" si="6"/>
        <v>#DIV/0!</v>
      </c>
      <c r="R82" s="76" t="e">
        <f t="shared" si="6"/>
        <v>#DIV/0!</v>
      </c>
      <c r="S82" s="76" t="e">
        <f t="shared" si="6"/>
        <v>#DIV/0!</v>
      </c>
      <c r="T82" s="76" t="e">
        <f t="shared" si="6"/>
        <v>#DIV/0!</v>
      </c>
      <c r="U82" s="76" t="e">
        <f t="shared" si="6"/>
        <v>#DIV/0!</v>
      </c>
      <c r="V82" s="76" t="e">
        <f t="shared" si="6"/>
        <v>#DIV/0!</v>
      </c>
      <c r="W82" s="70" t="e">
        <f t="shared" si="6"/>
        <v>#DIV/0!</v>
      </c>
      <c r="AE82" s="2"/>
      <c r="AF82" s="2"/>
      <c r="AG82" s="2"/>
    </row>
    <row r="85" spans="3:33" x14ac:dyDescent="0.3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3:33" x14ac:dyDescent="0.3">
      <c r="C86" s="77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3:33" x14ac:dyDescent="0.3">
      <c r="C87" s="7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3:33" x14ac:dyDescent="0.3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101" spans="2:241" s="1" customFormat="1" x14ac:dyDescent="0.3">
      <c r="B101" s="20"/>
      <c r="C101" s="20"/>
      <c r="D101" s="21"/>
      <c r="E101" s="21"/>
      <c r="F101" s="12"/>
      <c r="Y101" s="78"/>
      <c r="AE101" s="5"/>
      <c r="AF101" s="5"/>
      <c r="AG101" s="6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</row>
  </sheetData>
  <autoFilter ref="B10:AI10" xr:uid="{7AFC1EF4-9210-4B3D-9C12-3130249C7588}"/>
  <mergeCells count="28">
    <mergeCell ref="D79:E79"/>
    <mergeCell ref="H79:J79"/>
    <mergeCell ref="H80:J80"/>
    <mergeCell ref="H81:J81"/>
    <mergeCell ref="H82:J82"/>
    <mergeCell ref="AC9:AD9"/>
    <mergeCell ref="C5:E5"/>
    <mergeCell ref="F5:G5"/>
    <mergeCell ref="H5:R5"/>
    <mergeCell ref="C7:E7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1:B3"/>
    <mergeCell ref="C1:O1"/>
    <mergeCell ref="P1:R3"/>
    <mergeCell ref="C2:O2"/>
    <mergeCell ref="C3:E3"/>
    <mergeCell ref="F3:K3"/>
    <mergeCell ref="L3:O3"/>
  </mergeCells>
  <conditionalFormatting sqref="B13:C13 B63:C63 C20 B12:F12 B17:C19 B24:C25 B59:B60 B64 B14:F14 B16:F16 D21:F21 B23:F23 B37:B38 B27:B35 C28:C38 B39:C48 B50:C51 B53:C57 C59:C62 C64:C65 B67:C67 B69:C72">
    <cfRule type="expression" dxfId="173" priority="242" stopIfTrue="1">
      <formula>$D12=#REF!</formula>
    </cfRule>
    <cfRule type="expression" dxfId="172" priority="243" stopIfTrue="1">
      <formula>$D12&lt;&gt;#REF!</formula>
    </cfRule>
  </conditionalFormatting>
  <conditionalFormatting sqref="D29:F29 D39:F39 D80:E81 D12:F12 D31:F31 D72:F72 D14:F14 D16:F16 D21:F21 D23:F24">
    <cfRule type="expression" dxfId="171" priority="244" stopIfTrue="1">
      <formula>$D12=#REF!</formula>
    </cfRule>
  </conditionalFormatting>
  <conditionalFormatting sqref="D82:E82 D72:F72 D63:F63 D56:F56 D54:F54 D20:F20 D13:F13">
    <cfRule type="expression" dxfId="170" priority="245" stopIfTrue="1">
      <formula>#REF!="Título"</formula>
    </cfRule>
  </conditionalFormatting>
  <conditionalFormatting sqref="B76:B78 C77">
    <cfRule type="expression" dxfId="169" priority="246" stopIfTrue="1">
      <formula>#REF!=#REF!</formula>
    </cfRule>
    <cfRule type="expression" dxfId="168" priority="247" stopIfTrue="1">
      <formula>#REF!&lt;&gt;#REF!</formula>
    </cfRule>
  </conditionalFormatting>
  <conditionalFormatting sqref="K82:W82">
    <cfRule type="cellIs" dxfId="167" priority="248" stopIfTrue="1" operator="between">
      <formula>0</formula>
      <formula>0.3</formula>
    </cfRule>
    <cfRule type="cellIs" dxfId="166" priority="249" stopIfTrue="1" operator="between">
      <formula>0.31</formula>
      <formula>0.6</formula>
    </cfRule>
    <cfRule type="cellIs" dxfId="165" priority="250" stopIfTrue="1" operator="between">
      <formula>0.61</formula>
      <formula>1</formula>
    </cfRule>
  </conditionalFormatting>
  <conditionalFormatting sqref="B73:B75">
    <cfRule type="expression" dxfId="164" priority="251" stopIfTrue="1">
      <formula>#REF!=#REF!</formula>
    </cfRule>
    <cfRule type="expression" dxfId="163" priority="252" stopIfTrue="1">
      <formula>#REF!&lt;&gt;#REF!</formula>
    </cfRule>
  </conditionalFormatting>
  <conditionalFormatting sqref="C27 B20:B21">
    <cfRule type="expression" dxfId="162" priority="253" stopIfTrue="1">
      <formula>#REF!=#REF!</formula>
    </cfRule>
    <cfRule type="expression" dxfId="161" priority="254" stopIfTrue="1">
      <formula>#REF!&lt;&gt;#REF!</formula>
    </cfRule>
  </conditionalFormatting>
  <conditionalFormatting sqref="G13:AD13 G20:AD20 G39:AD39 G63:AD63 G54:AD54 G72:AD72 G24:AD24 G29:AD29 G31:AD31 G56:AD56">
    <cfRule type="cellIs" dxfId="160" priority="255" stopIfTrue="1" operator="equal">
      <formula>"P"</formula>
    </cfRule>
    <cfRule type="cellIs" dxfId="159" priority="256" stopIfTrue="1" operator="equal">
      <formula>"E"</formula>
    </cfRule>
  </conditionalFormatting>
  <conditionalFormatting sqref="B15:C15">
    <cfRule type="expression" dxfId="158" priority="237" stopIfTrue="1">
      <formula>$D15=#REF!</formula>
    </cfRule>
    <cfRule type="expression" dxfId="157" priority="238" stopIfTrue="1">
      <formula>$D15&lt;&gt;#REF!</formula>
    </cfRule>
  </conditionalFormatting>
  <conditionalFormatting sqref="D15:F15">
    <cfRule type="expression" dxfId="156" priority="239" stopIfTrue="1">
      <formula>#REF!="Título"</formula>
    </cfRule>
  </conditionalFormatting>
  <conditionalFormatting sqref="G15:AD15">
    <cfRule type="cellIs" dxfId="155" priority="240" stopIfTrue="1" operator="equal">
      <formula>"P"</formula>
    </cfRule>
    <cfRule type="cellIs" dxfId="154" priority="241" stopIfTrue="1" operator="equal">
      <formula>"E"</formula>
    </cfRule>
  </conditionalFormatting>
  <conditionalFormatting sqref="B11:C11">
    <cfRule type="expression" dxfId="153" priority="232" stopIfTrue="1">
      <formula>$D11=#REF!</formula>
    </cfRule>
    <cfRule type="expression" dxfId="152" priority="233" stopIfTrue="1">
      <formula>$D11&lt;&gt;#REF!</formula>
    </cfRule>
  </conditionalFormatting>
  <conditionalFormatting sqref="D11:F11">
    <cfRule type="expression" dxfId="151" priority="234" stopIfTrue="1">
      <formula>#REF!="Título"</formula>
    </cfRule>
  </conditionalFormatting>
  <conditionalFormatting sqref="G11:AD11">
    <cfRule type="cellIs" dxfId="150" priority="235" stopIfTrue="1" operator="equal">
      <formula>"P"</formula>
    </cfRule>
    <cfRule type="cellIs" dxfId="149" priority="236" stopIfTrue="1" operator="equal">
      <formula>"E"</formula>
    </cfRule>
  </conditionalFormatting>
  <conditionalFormatting sqref="G12:AD12">
    <cfRule type="cellIs" dxfId="148" priority="230" stopIfTrue="1" operator="equal">
      <formula>"P"</formula>
    </cfRule>
    <cfRule type="cellIs" dxfId="147" priority="231" stopIfTrue="1" operator="equal">
      <formula>"E"</formula>
    </cfRule>
  </conditionalFormatting>
  <conditionalFormatting sqref="B22:C22">
    <cfRule type="expression" dxfId="146" priority="225" stopIfTrue="1">
      <formula>$D22=#REF!</formula>
    </cfRule>
    <cfRule type="expression" dxfId="145" priority="226" stopIfTrue="1">
      <formula>$D22&lt;&gt;#REF!</formula>
    </cfRule>
  </conditionalFormatting>
  <conditionalFormatting sqref="D22:F22">
    <cfRule type="expression" dxfId="144" priority="227" stopIfTrue="1">
      <formula>#REF!="Título"</formula>
    </cfRule>
  </conditionalFormatting>
  <conditionalFormatting sqref="G22:AD22">
    <cfRule type="expression" dxfId="143" priority="223" stopIfTrue="1">
      <formula>$D22=#REF!</formula>
    </cfRule>
    <cfRule type="expression" dxfId="142" priority="224" stopIfTrue="1">
      <formula>$D22&lt;&gt;#REF!</formula>
    </cfRule>
  </conditionalFormatting>
  <conditionalFormatting sqref="G10 I10 K10 M10 O10 Q10 S10 U10 W10 Y10 AA10 AC10">
    <cfRule type="cellIs" dxfId="141" priority="221" stopIfTrue="1" operator="equal">
      <formula>"P"</formula>
    </cfRule>
    <cfRule type="cellIs" dxfId="140" priority="222" stopIfTrue="1" operator="equal">
      <formula>"E"</formula>
    </cfRule>
  </conditionalFormatting>
  <conditionalFormatting sqref="AE10">
    <cfRule type="cellIs" dxfId="139" priority="219" stopIfTrue="1" operator="equal">
      <formula>"P"</formula>
    </cfRule>
    <cfRule type="cellIs" dxfId="138" priority="220" stopIfTrue="1" operator="equal">
      <formula>"E"</formula>
    </cfRule>
  </conditionalFormatting>
  <conditionalFormatting sqref="C21">
    <cfRule type="expression" dxfId="137" priority="259" stopIfTrue="1">
      <formula>#REF!=#REF!</formula>
    </cfRule>
    <cfRule type="expression" dxfId="136" priority="260" stopIfTrue="1">
      <formula>#REF!&lt;&gt;#REF!</formula>
    </cfRule>
  </conditionalFormatting>
  <conditionalFormatting sqref="H79">
    <cfRule type="expression" dxfId="135" priority="261" stopIfTrue="1">
      <formula>$F79=#REF!</formula>
    </cfRule>
    <cfRule type="expression" dxfId="134" priority="262" stopIfTrue="1">
      <formula>$F79&lt;&gt;#REF!</formula>
    </cfRule>
  </conditionalFormatting>
  <conditionalFormatting sqref="D41:E41">
    <cfRule type="expression" dxfId="133" priority="177" stopIfTrue="1">
      <formula>$F41=#REF!</formula>
    </cfRule>
    <cfRule type="expression" dxfId="132" priority="178" stopIfTrue="1">
      <formula>$F41&lt;&gt;#REF!</formula>
    </cfRule>
  </conditionalFormatting>
  <conditionalFormatting sqref="D41:E41">
    <cfRule type="expression" dxfId="131" priority="176" stopIfTrue="1">
      <formula>$F41=#REF!</formula>
    </cfRule>
  </conditionalFormatting>
  <conditionalFormatting sqref="D42:E42 D45:E47">
    <cfRule type="expression" dxfId="130" priority="174" stopIfTrue="1">
      <formula>$F42=#REF!</formula>
    </cfRule>
    <cfRule type="expression" dxfId="129" priority="175" stopIfTrue="1">
      <formula>$F42&lt;&gt;#REF!</formula>
    </cfRule>
  </conditionalFormatting>
  <conditionalFormatting sqref="D42:E42 D45:E47">
    <cfRule type="expression" dxfId="128" priority="173" stopIfTrue="1">
      <formula>$F42=#REF!</formula>
    </cfRule>
  </conditionalFormatting>
  <conditionalFormatting sqref="D40:E48">
    <cfRule type="expression" dxfId="127" priority="171" stopIfTrue="1">
      <formula>$F40=#REF!</formula>
    </cfRule>
    <cfRule type="expression" dxfId="126" priority="172" stopIfTrue="1">
      <formula>$F40&lt;&gt;#REF!</formula>
    </cfRule>
  </conditionalFormatting>
  <conditionalFormatting sqref="D40:E48">
    <cfRule type="expression" dxfId="125" priority="170" stopIfTrue="1">
      <formula>$F40=#REF!</formula>
    </cfRule>
  </conditionalFormatting>
  <conditionalFormatting sqref="D48:E48">
    <cfRule type="expression" dxfId="124" priority="168" stopIfTrue="1">
      <formula>$F48=#REF!</formula>
    </cfRule>
    <cfRule type="expression" dxfId="123" priority="169" stopIfTrue="1">
      <formula>$F48&lt;&gt;#REF!</formula>
    </cfRule>
  </conditionalFormatting>
  <conditionalFormatting sqref="D48:E48">
    <cfRule type="expression" dxfId="122" priority="167" stopIfTrue="1">
      <formula>$F48=#REF!</formula>
    </cfRule>
  </conditionalFormatting>
  <conditionalFormatting sqref="B66:C66">
    <cfRule type="expression" dxfId="121" priority="162" stopIfTrue="1">
      <formula>$D66=#REF!</formula>
    </cfRule>
    <cfRule type="expression" dxfId="120" priority="163" stopIfTrue="1">
      <formula>$D66&lt;&gt;#REF!</formula>
    </cfRule>
  </conditionalFormatting>
  <conditionalFormatting sqref="F66">
    <cfRule type="expression" dxfId="119" priority="164" stopIfTrue="1">
      <formula>#REF!="Título"</formula>
    </cfRule>
  </conditionalFormatting>
  <conditionalFormatting sqref="G66:AD66">
    <cfRule type="cellIs" dxfId="118" priority="165" stopIfTrue="1" operator="equal">
      <formula>"P"</formula>
    </cfRule>
    <cfRule type="cellIs" dxfId="117" priority="166" stopIfTrue="1" operator="equal">
      <formula>"E"</formula>
    </cfRule>
  </conditionalFormatting>
  <conditionalFormatting sqref="B65">
    <cfRule type="expression" dxfId="116" priority="263" stopIfTrue="1">
      <formula>#REF!=#REF!</formula>
    </cfRule>
    <cfRule type="expression" dxfId="115" priority="264" stopIfTrue="1">
      <formula>#REF!&lt;&gt;#REF!</formula>
    </cfRule>
  </conditionalFormatting>
  <conditionalFormatting sqref="B52:C52">
    <cfRule type="expression" dxfId="114" priority="157" stopIfTrue="1">
      <formula>$D52=#REF!</formula>
    </cfRule>
    <cfRule type="expression" dxfId="113" priority="158" stopIfTrue="1">
      <formula>$D52&lt;&gt;#REF!</formula>
    </cfRule>
  </conditionalFormatting>
  <conditionalFormatting sqref="D52:F52">
    <cfRule type="expression" dxfId="112" priority="159" stopIfTrue="1">
      <formula>#REF!="Título"</formula>
    </cfRule>
  </conditionalFormatting>
  <conditionalFormatting sqref="G52:AD52">
    <cfRule type="cellIs" dxfId="111" priority="160" stopIfTrue="1" operator="equal">
      <formula>"P"</formula>
    </cfRule>
    <cfRule type="cellIs" dxfId="110" priority="161" stopIfTrue="1" operator="equal">
      <formula>"E"</formula>
    </cfRule>
  </conditionalFormatting>
  <conditionalFormatting sqref="B49:C49">
    <cfRule type="expression" dxfId="109" priority="152" stopIfTrue="1">
      <formula>$D49=#REF!</formula>
    </cfRule>
    <cfRule type="expression" dxfId="108" priority="153" stopIfTrue="1">
      <formula>$D49&lt;&gt;#REF!</formula>
    </cfRule>
  </conditionalFormatting>
  <conditionalFormatting sqref="D49:F49">
    <cfRule type="expression" dxfId="107" priority="154" stopIfTrue="1">
      <formula>#REF!="Título"</formula>
    </cfRule>
  </conditionalFormatting>
  <conditionalFormatting sqref="G49:AD49">
    <cfRule type="cellIs" dxfId="106" priority="155" stopIfTrue="1" operator="equal">
      <formula>"P"</formula>
    </cfRule>
    <cfRule type="cellIs" dxfId="105" priority="156" stopIfTrue="1" operator="equal">
      <formula>"E"</formula>
    </cfRule>
  </conditionalFormatting>
  <conditionalFormatting sqref="B26:C26">
    <cfRule type="expression" dxfId="104" priority="147" stopIfTrue="1">
      <formula>$D26=#REF!</formula>
    </cfRule>
    <cfRule type="expression" dxfId="103" priority="148" stopIfTrue="1">
      <formula>$D26&lt;&gt;#REF!</formula>
    </cfRule>
  </conditionalFormatting>
  <conditionalFormatting sqref="D26:F26">
    <cfRule type="expression" dxfId="102" priority="149" stopIfTrue="1">
      <formula>$D26=#REF!</formula>
    </cfRule>
  </conditionalFormatting>
  <conditionalFormatting sqref="G26:AD26">
    <cfRule type="cellIs" dxfId="101" priority="150" stopIfTrue="1" operator="equal">
      <formula>"P"</formula>
    </cfRule>
    <cfRule type="cellIs" dxfId="100" priority="151" stopIfTrue="1" operator="equal">
      <formula>"E"</formula>
    </cfRule>
  </conditionalFormatting>
  <conditionalFormatting sqref="D66:E66">
    <cfRule type="expression" dxfId="99" priority="146" stopIfTrue="1">
      <formula>#REF!="Título"</formula>
    </cfRule>
  </conditionalFormatting>
  <conditionalFormatting sqref="B58:C58">
    <cfRule type="expression" dxfId="98" priority="141" stopIfTrue="1">
      <formula>$D58=#REF!</formula>
    </cfRule>
    <cfRule type="expression" dxfId="97" priority="142" stopIfTrue="1">
      <formula>$D58&lt;&gt;#REF!</formula>
    </cfRule>
  </conditionalFormatting>
  <conditionalFormatting sqref="D58:F58">
    <cfRule type="expression" dxfId="96" priority="143" stopIfTrue="1">
      <formula>#REF!="Título"</formula>
    </cfRule>
  </conditionalFormatting>
  <conditionalFormatting sqref="G58:AD58">
    <cfRule type="cellIs" dxfId="95" priority="144" stopIfTrue="1" operator="equal">
      <formula>"P"</formula>
    </cfRule>
    <cfRule type="cellIs" dxfId="94" priority="145" stopIfTrue="1" operator="equal">
      <formula>"E"</formula>
    </cfRule>
  </conditionalFormatting>
  <conditionalFormatting sqref="H80">
    <cfRule type="expression" dxfId="93" priority="132" stopIfTrue="1">
      <formula>$D80=#REF!</formula>
    </cfRule>
  </conditionalFormatting>
  <conditionalFormatting sqref="H82">
    <cfRule type="expression" dxfId="92" priority="131" stopIfTrue="1">
      <formula>$D82=#REF!</formula>
    </cfRule>
  </conditionalFormatting>
  <conditionalFormatting sqref="B68:C68">
    <cfRule type="expression" dxfId="91" priority="124" stopIfTrue="1">
      <formula>$D68=#REF!</formula>
    </cfRule>
    <cfRule type="expression" dxfId="90" priority="125" stopIfTrue="1">
      <formula>$D68&lt;&gt;#REF!</formula>
    </cfRule>
  </conditionalFormatting>
  <conditionalFormatting sqref="F68">
    <cfRule type="expression" dxfId="89" priority="126" stopIfTrue="1">
      <formula>#REF!="Título"</formula>
    </cfRule>
  </conditionalFormatting>
  <conditionalFormatting sqref="G68:AD68">
    <cfRule type="cellIs" dxfId="88" priority="127" stopIfTrue="1" operator="equal">
      <formula>"P"</formula>
    </cfRule>
    <cfRule type="cellIs" dxfId="87" priority="128" stopIfTrue="1" operator="equal">
      <formula>"E"</formula>
    </cfRule>
  </conditionalFormatting>
  <conditionalFormatting sqref="D68:E68">
    <cfRule type="expression" dxfId="86" priority="123" stopIfTrue="1">
      <formula>#REF!="Título"</formula>
    </cfRule>
  </conditionalFormatting>
  <conditionalFormatting sqref="D50:E50">
    <cfRule type="expression" dxfId="85" priority="91" stopIfTrue="1">
      <formula>$F50=#REF!</formula>
    </cfRule>
    <cfRule type="expression" dxfId="84" priority="92" stopIfTrue="1">
      <formula>$F50&lt;&gt;#REF!</formula>
    </cfRule>
  </conditionalFormatting>
  <conditionalFormatting sqref="D50:E50">
    <cfRule type="expression" dxfId="83" priority="90" stopIfTrue="1">
      <formula>$F50=#REF!</formula>
    </cfRule>
  </conditionalFormatting>
  <conditionalFormatting sqref="D50:E50">
    <cfRule type="expression" dxfId="82" priority="88" stopIfTrue="1">
      <formula>$F50=#REF!</formula>
    </cfRule>
    <cfRule type="expression" dxfId="81" priority="89" stopIfTrue="1">
      <formula>$F50&lt;&gt;#REF!</formula>
    </cfRule>
  </conditionalFormatting>
  <conditionalFormatting sqref="D50:E50">
    <cfRule type="expression" dxfId="80" priority="87" stopIfTrue="1">
      <formula>$F50=#REF!</formula>
    </cfRule>
  </conditionalFormatting>
  <conditionalFormatting sqref="D51:E51">
    <cfRule type="expression" dxfId="79" priority="85" stopIfTrue="1">
      <formula>$F51=#REF!</formula>
    </cfRule>
    <cfRule type="expression" dxfId="78" priority="86" stopIfTrue="1">
      <formula>$F51&lt;&gt;#REF!</formula>
    </cfRule>
  </conditionalFormatting>
  <conditionalFormatting sqref="D51:E51">
    <cfRule type="expression" dxfId="77" priority="84" stopIfTrue="1">
      <formula>$F51=#REF!</formula>
    </cfRule>
  </conditionalFormatting>
  <conditionalFormatting sqref="D51:E51">
    <cfRule type="expression" dxfId="76" priority="82" stopIfTrue="1">
      <formula>$F51=#REF!</formula>
    </cfRule>
    <cfRule type="expression" dxfId="75" priority="83" stopIfTrue="1">
      <formula>$F51&lt;&gt;#REF!</formula>
    </cfRule>
  </conditionalFormatting>
  <conditionalFormatting sqref="D51:E51">
    <cfRule type="expression" dxfId="74" priority="81" stopIfTrue="1">
      <formula>$F51=#REF!</formula>
    </cfRule>
  </conditionalFormatting>
  <conditionalFormatting sqref="D53:E53">
    <cfRule type="expression" dxfId="73" priority="79" stopIfTrue="1">
      <formula>$F53=#REF!</formula>
    </cfRule>
    <cfRule type="expression" dxfId="72" priority="80" stopIfTrue="1">
      <formula>$F53&lt;&gt;#REF!</formula>
    </cfRule>
  </conditionalFormatting>
  <conditionalFormatting sqref="D53:E53">
    <cfRule type="expression" dxfId="71" priority="78" stopIfTrue="1">
      <formula>$F53=#REF!</formula>
    </cfRule>
  </conditionalFormatting>
  <conditionalFormatting sqref="D53:E53">
    <cfRule type="expression" dxfId="70" priority="76" stopIfTrue="1">
      <formula>$F53=#REF!</formula>
    </cfRule>
    <cfRule type="expression" dxfId="69" priority="77" stopIfTrue="1">
      <formula>$F53&lt;&gt;#REF!</formula>
    </cfRule>
  </conditionalFormatting>
  <conditionalFormatting sqref="D53:E53">
    <cfRule type="expression" dxfId="68" priority="75" stopIfTrue="1">
      <formula>$F53=#REF!</formula>
    </cfRule>
  </conditionalFormatting>
  <conditionalFormatting sqref="D55:E55">
    <cfRule type="expression" dxfId="67" priority="73" stopIfTrue="1">
      <formula>$F55=#REF!</formula>
    </cfRule>
    <cfRule type="expression" dxfId="66" priority="74" stopIfTrue="1">
      <formula>$F55&lt;&gt;#REF!</formula>
    </cfRule>
  </conditionalFormatting>
  <conditionalFormatting sqref="D55:E55">
    <cfRule type="expression" dxfId="65" priority="72" stopIfTrue="1">
      <formula>$F55=#REF!</formula>
    </cfRule>
  </conditionalFormatting>
  <conditionalFormatting sqref="D55:E55">
    <cfRule type="expression" dxfId="64" priority="70" stopIfTrue="1">
      <formula>$F55=#REF!</formula>
    </cfRule>
    <cfRule type="expression" dxfId="63" priority="71" stopIfTrue="1">
      <formula>$F55&lt;&gt;#REF!</formula>
    </cfRule>
  </conditionalFormatting>
  <conditionalFormatting sqref="D55:E55">
    <cfRule type="expression" dxfId="62" priority="69" stopIfTrue="1">
      <formula>$F55=#REF!</formula>
    </cfRule>
  </conditionalFormatting>
  <conditionalFormatting sqref="D57:E57">
    <cfRule type="expression" dxfId="61" priority="67" stopIfTrue="1">
      <formula>$F57=#REF!</formula>
    </cfRule>
    <cfRule type="expression" dxfId="60" priority="68" stopIfTrue="1">
      <formula>$F57&lt;&gt;#REF!</formula>
    </cfRule>
  </conditionalFormatting>
  <conditionalFormatting sqref="D57:E57">
    <cfRule type="expression" dxfId="59" priority="66" stopIfTrue="1">
      <formula>$F57=#REF!</formula>
    </cfRule>
  </conditionalFormatting>
  <conditionalFormatting sqref="D57:E57">
    <cfRule type="expression" dxfId="58" priority="64" stopIfTrue="1">
      <formula>$F57=#REF!</formula>
    </cfRule>
    <cfRule type="expression" dxfId="57" priority="65" stopIfTrue="1">
      <formula>$F57&lt;&gt;#REF!</formula>
    </cfRule>
  </conditionalFormatting>
  <conditionalFormatting sqref="D57:E57">
    <cfRule type="expression" dxfId="56" priority="63" stopIfTrue="1">
      <formula>$F57=#REF!</formula>
    </cfRule>
  </conditionalFormatting>
  <conditionalFormatting sqref="D59:E62">
    <cfRule type="expression" dxfId="55" priority="61" stopIfTrue="1">
      <formula>$F59=#REF!</formula>
    </cfRule>
    <cfRule type="expression" dxfId="54" priority="62" stopIfTrue="1">
      <formula>$F59&lt;&gt;#REF!</formula>
    </cfRule>
  </conditionalFormatting>
  <conditionalFormatting sqref="D59:E62">
    <cfRule type="expression" dxfId="53" priority="60" stopIfTrue="1">
      <formula>$F59=#REF!</formula>
    </cfRule>
  </conditionalFormatting>
  <conditionalFormatting sqref="D59:E62">
    <cfRule type="expression" dxfId="52" priority="58" stopIfTrue="1">
      <formula>$F59=#REF!</formula>
    </cfRule>
    <cfRule type="expression" dxfId="51" priority="59" stopIfTrue="1">
      <formula>$F59&lt;&gt;#REF!</formula>
    </cfRule>
  </conditionalFormatting>
  <conditionalFormatting sqref="D59:E62">
    <cfRule type="expression" dxfId="50" priority="57" stopIfTrue="1">
      <formula>$F59=#REF!</formula>
    </cfRule>
  </conditionalFormatting>
  <conditionalFormatting sqref="D64:E65">
    <cfRule type="expression" dxfId="49" priority="55" stopIfTrue="1">
      <formula>$F64=#REF!</formula>
    </cfRule>
    <cfRule type="expression" dxfId="48" priority="56" stopIfTrue="1">
      <formula>$F64&lt;&gt;#REF!</formula>
    </cfRule>
  </conditionalFormatting>
  <conditionalFormatting sqref="D64:E65">
    <cfRule type="expression" dxfId="47" priority="54" stopIfTrue="1">
      <formula>$F64=#REF!</formula>
    </cfRule>
  </conditionalFormatting>
  <conditionalFormatting sqref="D64:E65">
    <cfRule type="expression" dxfId="46" priority="52" stopIfTrue="1">
      <formula>$F64=#REF!</formula>
    </cfRule>
    <cfRule type="expression" dxfId="45" priority="53" stopIfTrue="1">
      <formula>$F64&lt;&gt;#REF!</formula>
    </cfRule>
  </conditionalFormatting>
  <conditionalFormatting sqref="D64:E65">
    <cfRule type="expression" dxfId="44" priority="51" stopIfTrue="1">
      <formula>$F64=#REF!</formula>
    </cfRule>
  </conditionalFormatting>
  <conditionalFormatting sqref="D67:E67">
    <cfRule type="expression" dxfId="43" priority="49" stopIfTrue="1">
      <formula>$F67=#REF!</formula>
    </cfRule>
    <cfRule type="expression" dxfId="42" priority="50" stopIfTrue="1">
      <formula>$F67&lt;&gt;#REF!</formula>
    </cfRule>
  </conditionalFormatting>
  <conditionalFormatting sqref="D67:E67">
    <cfRule type="expression" dxfId="41" priority="48" stopIfTrue="1">
      <formula>$F67=#REF!</formula>
    </cfRule>
  </conditionalFormatting>
  <conditionalFormatting sqref="D67:E67">
    <cfRule type="expression" dxfId="40" priority="46" stopIfTrue="1">
      <formula>$F67=#REF!</formula>
    </cfRule>
    <cfRule type="expression" dxfId="39" priority="47" stopIfTrue="1">
      <formula>$F67&lt;&gt;#REF!</formula>
    </cfRule>
  </conditionalFormatting>
  <conditionalFormatting sqref="D67:E67">
    <cfRule type="expression" dxfId="38" priority="45" stopIfTrue="1">
      <formula>$F67=#REF!</formula>
    </cfRule>
  </conditionalFormatting>
  <conditionalFormatting sqref="D69:E69">
    <cfRule type="expression" dxfId="37" priority="43" stopIfTrue="1">
      <formula>$F69=#REF!</formula>
    </cfRule>
    <cfRule type="expression" dxfId="36" priority="44" stopIfTrue="1">
      <formula>$F69&lt;&gt;#REF!</formula>
    </cfRule>
  </conditionalFormatting>
  <conditionalFormatting sqref="D69:E69">
    <cfRule type="expression" dxfId="35" priority="42" stopIfTrue="1">
      <formula>$F69=#REF!</formula>
    </cfRule>
  </conditionalFormatting>
  <conditionalFormatting sqref="D69:E69">
    <cfRule type="expression" dxfId="34" priority="40" stopIfTrue="1">
      <formula>$F69=#REF!</formula>
    </cfRule>
    <cfRule type="expression" dxfId="33" priority="41" stopIfTrue="1">
      <formula>$F69&lt;&gt;#REF!</formula>
    </cfRule>
  </conditionalFormatting>
  <conditionalFormatting sqref="D69:E69">
    <cfRule type="expression" dxfId="32" priority="39" stopIfTrue="1">
      <formula>$F69=#REF!</formula>
    </cfRule>
  </conditionalFormatting>
  <conditionalFormatting sqref="D70:E71">
    <cfRule type="expression" dxfId="31" priority="37" stopIfTrue="1">
      <formula>$F70=#REF!</formula>
    </cfRule>
    <cfRule type="expression" dxfId="30" priority="38" stopIfTrue="1">
      <formula>$F70&lt;&gt;#REF!</formula>
    </cfRule>
  </conditionalFormatting>
  <conditionalFormatting sqref="D70:E71">
    <cfRule type="expression" dxfId="29" priority="36" stopIfTrue="1">
      <formula>$F70=#REF!</formula>
    </cfRule>
  </conditionalFormatting>
  <conditionalFormatting sqref="D70:E71">
    <cfRule type="expression" dxfId="28" priority="34" stopIfTrue="1">
      <formula>$F70=#REF!</formula>
    </cfRule>
    <cfRule type="expression" dxfId="27" priority="35" stopIfTrue="1">
      <formula>$F70&lt;&gt;#REF!</formula>
    </cfRule>
  </conditionalFormatting>
  <conditionalFormatting sqref="D70:E71">
    <cfRule type="expression" dxfId="26" priority="33" stopIfTrue="1">
      <formula>$F70=#REF!</formula>
    </cfRule>
  </conditionalFormatting>
  <conditionalFormatting sqref="C73:C76">
    <cfRule type="expression" dxfId="25" priority="31" stopIfTrue="1">
      <formula>$D73=#REF!</formula>
    </cfRule>
    <cfRule type="expression" dxfId="24" priority="32" stopIfTrue="1">
      <formula>$D73&lt;&gt;#REF!</formula>
    </cfRule>
  </conditionalFormatting>
  <conditionalFormatting sqref="D73:E76">
    <cfRule type="expression" dxfId="23" priority="29" stopIfTrue="1">
      <formula>$F73=#REF!</formula>
    </cfRule>
    <cfRule type="expression" dxfId="22" priority="30" stopIfTrue="1">
      <formula>$F73&lt;&gt;#REF!</formula>
    </cfRule>
  </conditionalFormatting>
  <conditionalFormatting sqref="D73:E76">
    <cfRule type="expression" dxfId="21" priority="28" stopIfTrue="1">
      <formula>$F73=#REF!</formula>
    </cfRule>
  </conditionalFormatting>
  <conditionalFormatting sqref="D73:E76">
    <cfRule type="expression" dxfId="20" priority="26" stopIfTrue="1">
      <formula>$F73=#REF!</formula>
    </cfRule>
    <cfRule type="expression" dxfId="19" priority="27" stopIfTrue="1">
      <formula>$F73&lt;&gt;#REF!</formula>
    </cfRule>
  </conditionalFormatting>
  <conditionalFormatting sqref="D73:E76">
    <cfRule type="expression" dxfId="18" priority="25" stopIfTrue="1">
      <formula>$F73=#REF!</formula>
    </cfRule>
  </conditionalFormatting>
  <conditionalFormatting sqref="G14:AD14">
    <cfRule type="cellIs" dxfId="17" priority="19" stopIfTrue="1" operator="equal">
      <formula>"P"</formula>
    </cfRule>
    <cfRule type="cellIs" dxfId="16" priority="20" stopIfTrue="1" operator="equal">
      <formula>"E"</formula>
    </cfRule>
  </conditionalFormatting>
  <conditionalFormatting sqref="G16:AD19">
    <cfRule type="cellIs" dxfId="15" priority="17" stopIfTrue="1" operator="equal">
      <formula>"P"</formula>
    </cfRule>
    <cfRule type="cellIs" dxfId="14" priority="18" stopIfTrue="1" operator="equal">
      <formula>"E"</formula>
    </cfRule>
  </conditionalFormatting>
  <conditionalFormatting sqref="G21:AD21">
    <cfRule type="cellIs" dxfId="13" priority="15" stopIfTrue="1" operator="equal">
      <formula>"P"</formula>
    </cfRule>
    <cfRule type="cellIs" dxfId="12" priority="16" stopIfTrue="1" operator="equal">
      <formula>"E"</formula>
    </cfRule>
  </conditionalFormatting>
  <conditionalFormatting sqref="G23:AD23">
    <cfRule type="cellIs" dxfId="11" priority="13" stopIfTrue="1" operator="equal">
      <formula>"P"</formula>
    </cfRule>
    <cfRule type="cellIs" dxfId="10" priority="14" stopIfTrue="1" operator="equal">
      <formula>"E"</formula>
    </cfRule>
  </conditionalFormatting>
  <conditionalFormatting sqref="G25:AD25">
    <cfRule type="cellIs" dxfId="9" priority="9" stopIfTrue="1" operator="equal">
      <formula>"P"</formula>
    </cfRule>
    <cfRule type="cellIs" dxfId="8" priority="10" stopIfTrue="1" operator="equal">
      <formula>"E"</formula>
    </cfRule>
  </conditionalFormatting>
  <conditionalFormatting sqref="G27:AD27">
    <cfRule type="cellIs" dxfId="7" priority="7" stopIfTrue="1" operator="equal">
      <formula>"P"</formula>
    </cfRule>
    <cfRule type="cellIs" dxfId="6" priority="8" stopIfTrue="1" operator="equal">
      <formula>"E"</formula>
    </cfRule>
  </conditionalFormatting>
  <conditionalFormatting sqref="G28:AD28">
    <cfRule type="cellIs" dxfId="5" priority="5" stopIfTrue="1" operator="equal">
      <formula>"P"</formula>
    </cfRule>
    <cfRule type="cellIs" dxfId="4" priority="6" stopIfTrue="1" operator="equal">
      <formula>"E"</formula>
    </cfRule>
  </conditionalFormatting>
  <conditionalFormatting sqref="G30:AD30">
    <cfRule type="cellIs" dxfId="3" priority="3" stopIfTrue="1" operator="equal">
      <formula>"P"</formula>
    </cfRule>
    <cfRule type="cellIs" dxfId="2" priority="4" stopIfTrue="1" operator="equal">
      <formula>"E"</formula>
    </cfRule>
  </conditionalFormatting>
  <conditionalFormatting sqref="G73:AD76 G69:AD71 G67:AD67 G64:AD65 G59:AD62 G57:AD57 G55:AD55 G53:AD53 G50:AD51 G40:AD48 G32:AD38">
    <cfRule type="cellIs" dxfId="1" priority="1" stopIfTrue="1" operator="equal">
      <formula>"P"</formula>
    </cfRule>
    <cfRule type="cellIs" dxfId="0" priority="2" stopIfTrue="1" operator="equal">
      <formula>"E"</formula>
    </cfRule>
  </conditionalFormatting>
  <pageMargins left="0.75" right="0.75" top="1" bottom="1" header="0" footer="0"/>
  <pageSetup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Capacitación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Angulo</dc:creator>
  <cp:lastModifiedBy>Victor Padilla</cp:lastModifiedBy>
  <dcterms:created xsi:type="dcterms:W3CDTF">2022-08-04T15:16:53Z</dcterms:created>
  <dcterms:modified xsi:type="dcterms:W3CDTF">2022-10-06T15:46:24Z</dcterms:modified>
</cp:coreProperties>
</file>